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 tabRatio="903"/>
  </bookViews>
  <sheets>
    <sheet name="In_vzd_učitelia FAKULTA" sheetId="1" r:id="rId1"/>
    <sheet name="In_vzd_ucit_1_KT_MgrKE" sheetId="2" r:id="rId2"/>
    <sheet name="In_vzd_ucit_2_SP_BcKE" sheetId="3" r:id="rId3"/>
    <sheet name="In_vzd_ucit_3_SP_MgrKE" sheetId="4" r:id="rId4"/>
    <sheet name="In_vzd_ucit_4_UJNV_Bc" sheetId="5" r:id="rId5"/>
    <sheet name="In_vzd_ucit_5_UJNV_Mgr" sheetId="6" r:id="rId6"/>
    <sheet name="In_vzd_ucit_6_KT_MgrSK" sheetId="7" r:id="rId7"/>
    <sheet name="In_vzd_ucit_7_SP_BcSK" sheetId="8" r:id="rId8"/>
    <sheet name="In_vzd_ucit_8_SP_MgrSK" sheetId="9" r:id="rId9"/>
    <sheet name="In_vzd_ucit_9_UHCH_Bc-d" sheetId="10" r:id="rId10"/>
    <sheet name="In_vzd_ucit_15_UHCH_Bc_e" sheetId="16" r:id="rId11"/>
    <sheet name="In_vzd_ucit_10_UHCH_Mgr_d" sheetId="11" r:id="rId12"/>
    <sheet name="In_vzd_ucit_16_UHCH_Mgr_e" sheetId="17" r:id="rId13"/>
    <sheet name="In_vzd_ucit_11_CHMP_PhD_d" sheetId="12" r:id="rId14"/>
    <sheet name="In_vzd_ucit_12_CHMP_PhD_e" sheetId="13" r:id="rId15"/>
    <sheet name="In_vzd_ucit_13_KT_PhD_d" sheetId="14" r:id="rId16"/>
    <sheet name="In_vzd_ucit_14_KT_PhD-E" sheetId="15" r:id="rId17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0" i="6"/>
  <c r="K30" i="6"/>
  <c r="K17" i="5"/>
  <c r="K10" i="5"/>
  <c r="K17" i="4"/>
  <c r="K10" i="4"/>
  <c r="K30" i="3"/>
  <c r="K23" i="6"/>
  <c r="K27" i="6"/>
  <c r="K23" i="5"/>
  <c r="K23" i="4"/>
  <c r="K27" i="4"/>
  <c r="K27" i="3"/>
  <c r="K19" i="6"/>
  <c r="K25" i="6"/>
  <c r="K19" i="5"/>
  <c r="K25" i="5"/>
  <c r="K19" i="4"/>
  <c r="K25" i="4"/>
  <c r="K19" i="3"/>
  <c r="K25" i="3"/>
  <c r="K17" i="2"/>
  <c r="K10" i="2"/>
  <c r="K23" i="2"/>
  <c r="K19" i="2"/>
</calcChain>
</file>

<file path=xl/sharedStrings.xml><?xml version="1.0" encoding="utf-8"?>
<sst xmlns="http://schemas.openxmlformats.org/spreadsheetml/2006/main" count="1093" uniqueCount="77">
  <si>
    <t>In-31</t>
  </si>
  <si>
    <t>počet všetkých učiteľov na funkčnom mieste profesor</t>
  </si>
  <si>
    <t>počet všetkých učiteľov na funkčnom mieste docent</t>
  </si>
  <si>
    <t>počet všetkých učiteľov na funkčnom mieste odborný asistent</t>
  </si>
  <si>
    <t>počet všetkých učiteľov na funkčnom mieste asistent</t>
  </si>
  <si>
    <t>počet všetkých učiteľov na funkčnom mieste lektor</t>
  </si>
  <si>
    <t>počet všetkých učiteľov 
Spolu</t>
  </si>
  <si>
    <t>In-32</t>
  </si>
  <si>
    <t>počet samostatných výskumných pracovníkov s absolvovanou vysokou školou 2. stupňa (spolu s počtom učiteľov = počet tvorivých pracovníkov TP)</t>
  </si>
  <si>
    <t>In-33</t>
  </si>
  <si>
    <t>počet učiteľov s vedecko-pedagogickým alebo umelecko-pedagogickým titulom (prof.)</t>
  </si>
  <si>
    <t>počet učiteľov s vedecko-pedagogickým alebo umelecko-pedagogickým titulom (doc.)</t>
  </si>
  <si>
    <t>počet učiteľov s vedeckým kvalifikačným stupňom VKS I</t>
  </si>
  <si>
    <t>počet učiteľov s vedeckým kvalifikačným stupňom VKS IIa</t>
  </si>
  <si>
    <t>počet učiteľov s vedecko-pedagogickým alebo umelecko-pedagogickým titulom, vedeckou hodnosťou a vedeckou kvalifikáciou (prof., doc., DrSc., VKS I, VKS IIa)
Spolu</t>
  </si>
  <si>
    <t>In-34a</t>
  </si>
  <si>
    <t>počet učiteľov s PhD. a vyššie</t>
  </si>
  <si>
    <t>In-34b</t>
  </si>
  <si>
    <t>podiel učiteľov s PhD. a vyššie na celkovom počte učiteľov</t>
  </si>
  <si>
    <t>In-35</t>
  </si>
  <si>
    <t>vek učiteľov ŠP zabezpečujúcich profilové predmety (priemerný vek)</t>
  </si>
  <si>
    <t>vek učiteľov ŠP zabezpečujúcich profilové predmety (rozpätie)</t>
  </si>
  <si>
    <t>In-36a</t>
  </si>
  <si>
    <t>počet učiteľov - absolventov inej vysokej školy</t>
  </si>
  <si>
    <t>Mgr. vzdelanie</t>
  </si>
  <si>
    <t>In-36b</t>
  </si>
  <si>
    <t>podiel učiteľov - absolventov inej vysokej školy</t>
  </si>
  <si>
    <t>In-37a</t>
  </si>
  <si>
    <t>počet učiteľov, ktorí získali PhD. (alebo ekvivalent) na inej vysokej škole ako pôsobia</t>
  </si>
  <si>
    <t>In-37b</t>
  </si>
  <si>
    <t>podiel učiteľov, ktorí získali PhD. (alebo ekvivalent) na inej vysokej škole ako pôsobia</t>
  </si>
  <si>
    <t>In-38a</t>
  </si>
  <si>
    <t>počet učiteľov s praxou dlhšou ako 1 rok na zahraničnej vysokej škole alebo na výskumnej inštitúcii v zahraničí</t>
  </si>
  <si>
    <t>In-38b</t>
  </si>
  <si>
    <t>podiel učiteľov s praxou dlhšou ako 1 rok na zahraničnej vysokej škole alebo na výskumnej inštitúcii v zahraničí</t>
  </si>
  <si>
    <t>In-39</t>
  </si>
  <si>
    <t>počet prijatých učiteľov na mobility zo zahraničia v príslušnom akademickom roku</t>
  </si>
  <si>
    <t>vyplní prodekan pre zahr.</t>
  </si>
  <si>
    <t>In-40a</t>
  </si>
  <si>
    <t>počet vyslaných učiteľov na mobility do zahraničia v príslušnom akademickom roku</t>
  </si>
  <si>
    <t>In-40b</t>
  </si>
  <si>
    <t>podiel vyslaných učiteľov na mobility do zahraničia v príslušnom akademickom roku</t>
  </si>
  <si>
    <t>Indikátory (ukazovatele) pre študijný program</t>
  </si>
  <si>
    <t>počet všetkých učiteľov študijného programu
Spolu</t>
  </si>
  <si>
    <t>počet učiteľov s vedecko-pedagogickým alebo umelecko-pedagogickým titulom, vedeckou hodnosťou a vedeckou kvalifikáciou (prof., doc., DrSc., VKS I, VKS IIa)
Spolu v rámci študijného programu</t>
  </si>
  <si>
    <t>podiel učiteľov s PhD. a vyššie na celkovom počte učiteľov študijného programu</t>
  </si>
  <si>
    <t>počet učiteľov s vedeckou hodnosťou (DrSc.)</t>
  </si>
  <si>
    <t>kód ŠP</t>
  </si>
  <si>
    <t>názov ŠP</t>
  </si>
  <si>
    <t>stupeň</t>
  </si>
  <si>
    <t>forma</t>
  </si>
  <si>
    <t>Katolícka teológia</t>
  </si>
  <si>
    <t>spojený 1. a 2.</t>
  </si>
  <si>
    <t>denná</t>
  </si>
  <si>
    <t>Indikátory (ukazovatele) pre Teologickú fakultu KU</t>
  </si>
  <si>
    <t>spojený</t>
  </si>
  <si>
    <t>Sociálna práca</t>
  </si>
  <si>
    <t>Učiteľstvo hudby a cirkevnej hudby</t>
  </si>
  <si>
    <t>Bc.</t>
  </si>
  <si>
    <t>Mgr.</t>
  </si>
  <si>
    <t>Učiteľstvo náboženskej výchovy</t>
  </si>
  <si>
    <t>PhD.</t>
  </si>
  <si>
    <t>externá</t>
  </si>
  <si>
    <t>KE</t>
  </si>
  <si>
    <t>SK</t>
  </si>
  <si>
    <t>pracovisko</t>
  </si>
  <si>
    <t>KE/SK</t>
  </si>
  <si>
    <t>Charitatívna a misijná práca</t>
  </si>
  <si>
    <t>Ak. rok. 2023/2024</t>
  </si>
  <si>
    <t>Akademický rok 2023/2024</t>
  </si>
  <si>
    <t>43-54</t>
  </si>
  <si>
    <t>32-72</t>
  </si>
  <si>
    <t>32-56</t>
  </si>
  <si>
    <t>36-54</t>
  </si>
  <si>
    <t>39-54</t>
  </si>
  <si>
    <t>47-70</t>
  </si>
  <si>
    <t>47-63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</si>
</sst>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C75D5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0" borderId="1" xfId="0" applyBorder="1"/>
    <xf numFmtId="0" fontId="1" fillId="4" borderId="0" xfId="0" applyFont="1" applyFill="1"/>
    <xf numFmtId="0" fontId="0" fillId="0" borderId="1" xfId="0" applyBorder="1" applyAlignment="1">
      <alignment horizontal="right"/>
    </xf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9" fillId="5" borderId="1" xfId="0" applyFont="1" applyFill="1" applyBorder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11" fillId="0" borderId="0" xfId="0" applyFont="1"/>
    <xf numFmtId="0" fontId="0" fillId="6" borderId="1" xfId="0" applyFill="1" applyBorder="1"/>
    <xf numFmtId="0" fontId="9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/>
    <xf numFmtId="0" fontId="1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2" fillId="7" borderId="0" xfId="0" applyFont="1" applyFill="1"/>
    <xf numFmtId="0" fontId="13" fillId="7" borderId="0" xfId="0" applyFont="1" applyFill="1"/>
    <xf numFmtId="0" fontId="12" fillId="7" borderId="0" xfId="0" applyFont="1" applyFill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Normal 2" xfId="1"/>
    <cellStyle name="Normálna" xfId="0" builtinId="0"/>
    <cellStyle name="Normálne 2" xfId="2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tabSelected="1" topLeftCell="B1" zoomScale="85" zoomScaleNormal="85" workbookViewId="0">
      <selection activeCell="K5" sqref="K5:K30"/>
    </sheetView>
  </sheetViews>
  <sheetFormatPr defaultColWidth="8.88671875" defaultRowHeight="14.4" x14ac:dyDescent="0.3"/>
  <cols>
    <col min="1" max="1" width="2.5546875" customWidth="1"/>
    <col min="2" max="2" width="8.109375" customWidth="1"/>
    <col min="10" max="10" width="14.6640625" customWidth="1"/>
    <col min="11" max="11" width="17.109375" customWidth="1"/>
    <col min="12" max="12" width="15.5546875" bestFit="1" customWidth="1"/>
  </cols>
  <sheetData>
    <row r="2" spans="2:11" s="8" customFormat="1" ht="18" x14ac:dyDescent="0.35">
      <c r="B2" s="33" t="s">
        <v>54</v>
      </c>
      <c r="C2" s="33"/>
      <c r="D2" s="33"/>
      <c r="E2" s="33"/>
      <c r="F2" s="33"/>
      <c r="G2" s="34"/>
      <c r="H2" s="34"/>
      <c r="I2" s="35" t="s">
        <v>68</v>
      </c>
      <c r="J2" s="35"/>
      <c r="K2" s="34"/>
    </row>
    <row r="3" spans="2:11" x14ac:dyDescent="0.3">
      <c r="B3" s="1"/>
      <c r="C3" s="1"/>
      <c r="D3" s="1"/>
      <c r="E3" s="1"/>
      <c r="F3" s="1"/>
    </row>
    <row r="4" spans="2:11" ht="10.5" customHeight="1" x14ac:dyDescent="0.3"/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2:11" ht="30" customHeight="1" x14ac:dyDescent="0.3">
      <c r="B10" s="3"/>
      <c r="C10" s="37" t="s">
        <v>6</v>
      </c>
      <c r="D10" s="38"/>
      <c r="E10" s="38"/>
      <c r="F10" s="38"/>
      <c r="G10" s="38"/>
      <c r="H10" s="38"/>
      <c r="I10" s="38"/>
      <c r="J10" s="39"/>
      <c r="K10" s="3"/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36" t="s">
        <v>14</v>
      </c>
      <c r="D17" s="36"/>
      <c r="E17" s="36"/>
      <c r="F17" s="36"/>
      <c r="G17" s="36"/>
      <c r="H17" s="36"/>
      <c r="I17" s="36"/>
      <c r="J17" s="36"/>
      <c r="K17" s="3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18</v>
      </c>
      <c r="D19" s="36"/>
      <c r="E19" s="36"/>
      <c r="F19" s="36"/>
      <c r="G19" s="36"/>
      <c r="H19" s="36"/>
      <c r="I19" s="36"/>
      <c r="J19" s="36"/>
      <c r="K19" s="3"/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5"/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7">
    <mergeCell ref="C10:J10"/>
    <mergeCell ref="C5:J5"/>
    <mergeCell ref="C6:J6"/>
    <mergeCell ref="C7:J7"/>
    <mergeCell ref="C8:J8"/>
    <mergeCell ref="C9:J9"/>
    <mergeCell ref="C17:J17"/>
    <mergeCell ref="C18:J18"/>
    <mergeCell ref="C19:J19"/>
    <mergeCell ref="C20:J20"/>
    <mergeCell ref="C21:J21"/>
    <mergeCell ref="I2:J2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15:J15"/>
    <mergeCell ref="C16:J16"/>
  </mergeCells>
  <pageMargins left="0.25" right="0.25" top="0.75" bottom="0.75" header="0.3" footer="0.3"/>
  <pageSetup paperSize="9" scale="67" orientation="portrait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</sheetPr>
  <dimension ref="A2:O30"/>
  <sheetViews>
    <sheetView zoomScale="85" zoomScaleNormal="85" workbookViewId="0">
      <selection activeCell="K5" sqref="K5:K30"/>
    </sheetView>
  </sheetViews>
  <sheetFormatPr defaultColWidth="8.88671875" defaultRowHeight="14.4" x14ac:dyDescent="0.3"/>
  <cols>
    <col min="1" max="1" width="2.5546875" customWidth="1"/>
    <col min="2" max="2" width="9.88671875" customWidth="1"/>
    <col min="6" max="6" width="10" customWidth="1"/>
    <col min="9" max="9" width="10.5546875" customWidth="1"/>
    <col min="10" max="10" width="14.6640625" customWidth="1"/>
    <col min="11" max="11" width="14" customWidth="1"/>
    <col min="12" max="12" width="15.5546875" bestFit="1" customWidth="1"/>
  </cols>
  <sheetData>
    <row r="2" spans="1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1:11" s="7" customFormat="1" x14ac:dyDescent="0.3">
      <c r="B3" s="6" t="s">
        <v>47</v>
      </c>
      <c r="C3" s="42" t="s">
        <v>48</v>
      </c>
      <c r="D3" s="42"/>
      <c r="E3" s="42"/>
      <c r="F3" s="42"/>
      <c r="G3" s="6" t="s">
        <v>49</v>
      </c>
      <c r="H3" s="6" t="s">
        <v>50</v>
      </c>
      <c r="I3" s="6" t="s">
        <v>65</v>
      </c>
    </row>
    <row r="4" spans="1:11" s="10" customFormat="1" ht="24.75" customHeight="1" x14ac:dyDescent="0.35">
      <c r="A4" s="29"/>
      <c r="B4" s="31">
        <v>183491</v>
      </c>
      <c r="C4" s="41" t="s">
        <v>57</v>
      </c>
      <c r="D4" s="41"/>
      <c r="E4" s="41"/>
      <c r="F4" s="41"/>
      <c r="G4" s="29">
        <v>1</v>
      </c>
      <c r="H4" s="29">
        <v>1</v>
      </c>
      <c r="I4" s="29" t="s">
        <v>64</v>
      </c>
    </row>
    <row r="5" spans="1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1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1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1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1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1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1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1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1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1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1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1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45" t="s">
        <v>44</v>
      </c>
      <c r="D17" s="45"/>
      <c r="E17" s="45"/>
      <c r="F17" s="45"/>
      <c r="G17" s="45"/>
      <c r="H17" s="45"/>
      <c r="I17" s="45"/>
      <c r="J17" s="45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18"/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8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8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8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4:F4"/>
    <mergeCell ref="C3:F3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25" right="0.25" top="0.75" bottom="0.75" header="0.3" footer="0.3"/>
  <pageSetup paperSize="9" scale="83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K5" sqref="K5:K32"/>
    </sheetView>
  </sheetViews>
  <sheetFormatPr defaultColWidth="8.88671875" defaultRowHeight="14.4" x14ac:dyDescent="0.3"/>
  <cols>
    <col min="1" max="1" width="2.5546875" customWidth="1"/>
    <col min="2" max="2" width="9.88671875" customWidth="1"/>
    <col min="6" max="6" width="10" customWidth="1"/>
    <col min="9" max="9" width="9.77734375" customWidth="1"/>
    <col min="10" max="10" width="6.6640625" customWidth="1"/>
    <col min="11" max="11" width="9.44140625" customWidth="1"/>
    <col min="12" max="12" width="7.33203125" customWidth="1"/>
  </cols>
  <sheetData>
    <row r="2" spans="1:14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1:14" s="7" customFormat="1" x14ac:dyDescent="0.3">
      <c r="B3" s="6" t="s">
        <v>47</v>
      </c>
      <c r="C3" s="42" t="s">
        <v>48</v>
      </c>
      <c r="D3" s="42"/>
      <c r="E3" s="42"/>
      <c r="F3" s="42"/>
      <c r="G3" s="6" t="s">
        <v>49</v>
      </c>
      <c r="H3" s="6" t="s">
        <v>50</v>
      </c>
      <c r="I3" s="6" t="s">
        <v>65</v>
      </c>
    </row>
    <row r="4" spans="1:14" ht="18" x14ac:dyDescent="0.35">
      <c r="A4" s="10"/>
      <c r="B4" s="24">
        <v>183470</v>
      </c>
      <c r="C4" s="47" t="s">
        <v>57</v>
      </c>
      <c r="D4" s="47"/>
      <c r="E4" s="47"/>
      <c r="F4" s="47"/>
      <c r="G4" s="23">
        <v>1</v>
      </c>
      <c r="H4" s="23">
        <v>2</v>
      </c>
      <c r="I4" s="30" t="s">
        <v>64</v>
      </c>
      <c r="J4" s="10"/>
      <c r="K4" s="10"/>
      <c r="L4" s="10"/>
      <c r="M4" s="10"/>
      <c r="N4" s="10"/>
    </row>
    <row r="5" spans="1:14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1:14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1:14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1:14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1:14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1:14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1:14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1:14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1:14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1:14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1:14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1:14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45" t="s">
        <v>44</v>
      </c>
      <c r="D17" s="45"/>
      <c r="E17" s="45"/>
      <c r="F17" s="45"/>
      <c r="G17" s="45"/>
      <c r="H17" s="45"/>
      <c r="I17" s="45"/>
      <c r="J17" s="45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18"/>
    </row>
    <row r="20" spans="2:15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8"/>
    </row>
    <row r="24" spans="2:15" ht="28.5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8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8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4:F4"/>
    <mergeCell ref="C3:F3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20:J20"/>
    <mergeCell ref="C21:J21"/>
    <mergeCell ref="C10:J10"/>
    <mergeCell ref="C5:J5"/>
    <mergeCell ref="C6:J6"/>
    <mergeCell ref="C7:J7"/>
    <mergeCell ref="C8:J8"/>
    <mergeCell ref="C9:J9"/>
    <mergeCell ref="C15:J15"/>
    <mergeCell ref="C16:J16"/>
    <mergeCell ref="C17:J17"/>
    <mergeCell ref="C18:J18"/>
    <mergeCell ref="C19:J19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</sheetPr>
  <dimension ref="A2:O30"/>
  <sheetViews>
    <sheetView zoomScale="85" zoomScaleNormal="85" workbookViewId="0">
      <selection activeCell="K5" sqref="K5:K30"/>
    </sheetView>
  </sheetViews>
  <sheetFormatPr defaultColWidth="8.88671875" defaultRowHeight="14.4" x14ac:dyDescent="0.3"/>
  <cols>
    <col min="1" max="1" width="2.5546875" customWidth="1"/>
    <col min="2" max="2" width="9.88671875" customWidth="1"/>
    <col min="6" max="6" width="9.88671875" customWidth="1"/>
    <col min="9" max="9" width="10.21875" customWidth="1"/>
    <col min="10" max="10" width="14.6640625" customWidth="1"/>
    <col min="11" max="11" width="11.33203125" customWidth="1"/>
    <col min="12" max="12" width="9.33203125" customWidth="1"/>
  </cols>
  <sheetData>
    <row r="2" spans="1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1:11" s="7" customFormat="1" x14ac:dyDescent="0.3">
      <c r="B3" s="6" t="s">
        <v>47</v>
      </c>
      <c r="C3" s="42" t="s">
        <v>48</v>
      </c>
      <c r="D3" s="42"/>
      <c r="E3" s="42"/>
      <c r="F3" s="42"/>
      <c r="G3" s="6" t="s">
        <v>49</v>
      </c>
      <c r="H3" s="6" t="s">
        <v>50</v>
      </c>
      <c r="I3" s="6" t="s">
        <v>65</v>
      </c>
    </row>
    <row r="4" spans="1:11" ht="25.2" customHeight="1" x14ac:dyDescent="0.35">
      <c r="A4" s="10"/>
      <c r="B4" s="32">
        <v>183492</v>
      </c>
      <c r="C4" s="41" t="s">
        <v>57</v>
      </c>
      <c r="D4" s="41"/>
      <c r="E4" s="41"/>
      <c r="F4" s="41"/>
      <c r="G4" s="21">
        <v>2</v>
      </c>
      <c r="H4" s="21">
        <v>1</v>
      </c>
      <c r="I4" s="21" t="s">
        <v>64</v>
      </c>
      <c r="J4" s="10"/>
      <c r="K4" s="10"/>
    </row>
    <row r="5" spans="1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1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1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1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1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1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1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1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1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1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1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1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45" t="s">
        <v>44</v>
      </c>
      <c r="D17" s="45"/>
      <c r="E17" s="45"/>
      <c r="F17" s="45"/>
      <c r="G17" s="45"/>
      <c r="H17" s="45"/>
      <c r="I17" s="45"/>
      <c r="J17" s="45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18"/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8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8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8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4:F4"/>
    <mergeCell ref="C3:F3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25" right="0.25" top="0.75" bottom="0.75" header="0.3" footer="0.3"/>
  <pageSetup paperSize="9" scale="83" orientation="portrait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workbookViewId="0">
      <selection activeCell="K5" sqref="K5:K32"/>
    </sheetView>
  </sheetViews>
  <sheetFormatPr defaultColWidth="8.88671875" defaultRowHeight="14.4" x14ac:dyDescent="0.3"/>
  <cols>
    <col min="1" max="1" width="2.5546875" customWidth="1"/>
    <col min="2" max="2" width="10.109375" customWidth="1"/>
    <col min="6" max="6" width="9.88671875" customWidth="1"/>
    <col min="9" max="9" width="9.5546875" customWidth="1"/>
    <col min="10" max="10" width="6.109375" customWidth="1"/>
    <col min="11" max="11" width="8.109375" customWidth="1"/>
    <col min="12" max="12" width="15.5546875" bestFit="1" customWidth="1"/>
  </cols>
  <sheetData>
    <row r="2" spans="1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1:11" s="7" customFormat="1" x14ac:dyDescent="0.3">
      <c r="B3" s="6" t="s">
        <v>47</v>
      </c>
      <c r="C3" s="42" t="s">
        <v>48</v>
      </c>
      <c r="D3" s="42"/>
      <c r="E3" s="42"/>
      <c r="F3" s="42"/>
      <c r="G3" s="6" t="s">
        <v>49</v>
      </c>
      <c r="H3" s="6" t="s">
        <v>50</v>
      </c>
      <c r="I3" s="6" t="s">
        <v>65</v>
      </c>
    </row>
    <row r="4" spans="1:11" ht="25.8" customHeight="1" x14ac:dyDescent="0.35">
      <c r="A4" s="10"/>
      <c r="B4" s="24">
        <v>183471</v>
      </c>
      <c r="C4" s="28" t="s">
        <v>57</v>
      </c>
      <c r="D4" s="28"/>
      <c r="E4" s="28"/>
      <c r="F4" s="23"/>
      <c r="G4" s="23">
        <v>2</v>
      </c>
      <c r="H4" s="23">
        <v>2</v>
      </c>
      <c r="I4" s="23" t="s">
        <v>64</v>
      </c>
      <c r="J4" s="10"/>
      <c r="K4" s="10"/>
    </row>
    <row r="5" spans="1:1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1:1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1:1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1:1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1:1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1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1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1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1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1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1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1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45" t="s">
        <v>44</v>
      </c>
      <c r="D17" s="45"/>
      <c r="E17" s="45"/>
      <c r="F17" s="45"/>
      <c r="G17" s="45"/>
      <c r="H17" s="45"/>
      <c r="I17" s="45"/>
      <c r="J17" s="45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18"/>
    </row>
    <row r="20" spans="2:15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8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8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8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8">
    <mergeCell ref="G2:I2"/>
    <mergeCell ref="C3:F3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15:J15"/>
    <mergeCell ref="C21:J21"/>
    <mergeCell ref="C10:J10"/>
    <mergeCell ref="C5:J5"/>
    <mergeCell ref="C6:J6"/>
    <mergeCell ref="C7:J7"/>
    <mergeCell ref="C8:J8"/>
    <mergeCell ref="C9:J9"/>
    <mergeCell ref="C16:J16"/>
    <mergeCell ref="C17:J17"/>
    <mergeCell ref="C18:J18"/>
    <mergeCell ref="C19:J19"/>
    <mergeCell ref="C20:J20"/>
  </mergeCells>
  <pageMargins left="0.25" right="0.25" top="0.75" bottom="0.75" header="0.3" footer="0.3"/>
  <pageSetup paperSize="9" scale="99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topLeftCell="A3" zoomScale="85" zoomScaleNormal="85" workbookViewId="0">
      <selection activeCell="C8" sqref="C8:J8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.10937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6"/>
      <c r="G3" s="6" t="s">
        <v>49</v>
      </c>
      <c r="H3" s="6" t="s">
        <v>50</v>
      </c>
      <c r="I3" s="6" t="s">
        <v>65</v>
      </c>
    </row>
    <row r="4" spans="2:11" ht="24.6" customHeight="1" x14ac:dyDescent="0.3">
      <c r="B4" s="25">
        <v>30096</v>
      </c>
      <c r="C4" s="49" t="s">
        <v>67</v>
      </c>
      <c r="D4" s="47"/>
      <c r="E4" s="47"/>
      <c r="F4" s="26"/>
      <c r="G4" s="26" t="s">
        <v>61</v>
      </c>
      <c r="H4" s="26" t="s">
        <v>53</v>
      </c>
      <c r="I4" s="26" t="s">
        <v>66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2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3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0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v>5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2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3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v>5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5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56.6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75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4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v>0.8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4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v>0.8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2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0.4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3:E3"/>
    <mergeCell ref="C4:E4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25" right="0.25" top="0.75" bottom="0.75" header="0.3" footer="0.3"/>
  <pageSetup paperSize="9" scale="66" orientation="portrait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workbookViewId="0">
      <selection activeCell="K28" sqref="K28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.3320312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6"/>
      <c r="G3" s="6" t="s">
        <v>49</v>
      </c>
      <c r="H3" s="6" t="s">
        <v>50</v>
      </c>
      <c r="I3" s="6" t="s">
        <v>65</v>
      </c>
    </row>
    <row r="4" spans="2:11" ht="24.6" customHeight="1" x14ac:dyDescent="0.3">
      <c r="B4" s="25">
        <v>178301</v>
      </c>
      <c r="C4" s="49" t="s">
        <v>67</v>
      </c>
      <c r="D4" s="47"/>
      <c r="E4" s="47"/>
      <c r="F4" s="23"/>
      <c r="G4" s="23" t="s">
        <v>61</v>
      </c>
      <c r="H4" s="23" t="s">
        <v>62</v>
      </c>
      <c r="I4" s="23" t="s">
        <v>66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2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3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0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v>5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2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3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v>5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5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56.6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75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4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v>0.8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4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v>0.8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2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0.4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3:E3"/>
    <mergeCell ref="C4:E4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20:J20"/>
    <mergeCell ref="C21:J21"/>
    <mergeCell ref="C10:J10"/>
    <mergeCell ref="C5:J5"/>
    <mergeCell ref="C6:J6"/>
    <mergeCell ref="C7:J7"/>
    <mergeCell ref="C8:J8"/>
    <mergeCell ref="C9:J9"/>
    <mergeCell ref="C15:J15"/>
    <mergeCell ref="C16:J16"/>
    <mergeCell ref="C17:J17"/>
    <mergeCell ref="C18:J18"/>
    <mergeCell ref="C19:J19"/>
  </mergeCells>
  <pageMargins left="0.25" right="0.25" top="0.75" bottom="0.75" header="0.3" footer="0.3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workbookViewId="0">
      <selection activeCell="M25" sqref="M25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6"/>
      <c r="G3" s="6" t="s">
        <v>49</v>
      </c>
      <c r="H3" s="6" t="s">
        <v>50</v>
      </c>
      <c r="I3" s="6" t="s">
        <v>65</v>
      </c>
    </row>
    <row r="4" spans="2:11" ht="24.6" customHeight="1" x14ac:dyDescent="0.3">
      <c r="B4" s="25">
        <v>12995</v>
      </c>
      <c r="C4" s="49" t="s">
        <v>51</v>
      </c>
      <c r="D4" s="47"/>
      <c r="E4" s="47"/>
      <c r="F4" s="23"/>
      <c r="G4" s="23" t="s">
        <v>61</v>
      </c>
      <c r="H4" s="23" t="s">
        <v>53</v>
      </c>
      <c r="I4" s="23" t="s">
        <v>66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2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3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0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v>5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2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3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v>5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5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51.8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76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2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v>0.4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5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v>1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1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0.2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4:E4"/>
    <mergeCell ref="C3:E3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20:J20"/>
    <mergeCell ref="C21:J21"/>
    <mergeCell ref="C10:J10"/>
    <mergeCell ref="C5:J5"/>
    <mergeCell ref="C6:J6"/>
    <mergeCell ref="C7:J7"/>
    <mergeCell ref="C8:J8"/>
    <mergeCell ref="C9:J9"/>
    <mergeCell ref="C15:J15"/>
    <mergeCell ref="C16:J16"/>
    <mergeCell ref="C17:J17"/>
    <mergeCell ref="C18:J18"/>
    <mergeCell ref="C19:J19"/>
  </mergeCells>
  <pageMargins left="0.25" right="0.25" top="0.75" bottom="0.75" header="0.3" footer="0.3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topLeftCell="A20" workbookViewId="0">
      <selection activeCell="K28" sqref="K28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6"/>
      <c r="G3" s="6" t="s">
        <v>49</v>
      </c>
      <c r="H3" s="6" t="s">
        <v>50</v>
      </c>
      <c r="I3" s="6" t="s">
        <v>65</v>
      </c>
    </row>
    <row r="4" spans="2:11" ht="24.6" customHeight="1" x14ac:dyDescent="0.3">
      <c r="B4" s="24">
        <v>103760</v>
      </c>
      <c r="C4" s="47" t="s">
        <v>51</v>
      </c>
      <c r="D4" s="47"/>
      <c r="E4" s="47"/>
      <c r="F4" s="23"/>
      <c r="G4" s="23" t="s">
        <v>61</v>
      </c>
      <c r="H4" s="23" t="s">
        <v>62</v>
      </c>
      <c r="I4" s="23" t="s">
        <v>66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2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3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0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v>5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2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3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v>5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5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51.8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76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2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v>0.4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5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v>1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1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0.2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4:E4"/>
    <mergeCell ref="C3:E3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20:J20"/>
    <mergeCell ref="C21:J21"/>
    <mergeCell ref="C10:J10"/>
    <mergeCell ref="C5:J5"/>
    <mergeCell ref="C6:J6"/>
    <mergeCell ref="C7:J7"/>
    <mergeCell ref="C8:J8"/>
    <mergeCell ref="C9:J9"/>
    <mergeCell ref="C15:J15"/>
    <mergeCell ref="C16:J16"/>
    <mergeCell ref="C17:J17"/>
    <mergeCell ref="C18:J18"/>
    <mergeCell ref="C19:J19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topLeftCell="A3" zoomScale="85" zoomScaleNormal="85" workbookViewId="0">
      <selection activeCell="C13" sqref="C13:J13"/>
    </sheetView>
  </sheetViews>
  <sheetFormatPr defaultColWidth="8.88671875" defaultRowHeight="14.4" x14ac:dyDescent="0.3"/>
  <cols>
    <col min="1" max="1" width="2.5546875" customWidth="1"/>
    <col min="2" max="2" width="8.109375" customWidth="1"/>
    <col min="7" max="7" width="13.33203125" customWidth="1"/>
    <col min="9" max="9" width="10.2187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42" t="s">
        <v>49</v>
      </c>
      <c r="G3" s="42"/>
      <c r="H3" s="6" t="s">
        <v>50</v>
      </c>
      <c r="I3" s="6" t="s">
        <v>65</v>
      </c>
    </row>
    <row r="4" spans="2:11" s="9" customFormat="1" ht="23.4" customHeight="1" x14ac:dyDescent="0.3">
      <c r="B4" s="11">
        <v>19557</v>
      </c>
      <c r="C4" s="40" t="s">
        <v>51</v>
      </c>
      <c r="D4" s="41"/>
      <c r="E4" s="41"/>
      <c r="F4" s="41" t="s">
        <v>52</v>
      </c>
      <c r="G4" s="41"/>
      <c r="H4" s="21" t="s">
        <v>53</v>
      </c>
      <c r="I4" s="21" t="s">
        <v>63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2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7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4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1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f>SUM(K5:K9)</f>
        <v>14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2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4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f>SUM(K12+K13+K15+K16)</f>
        <v>6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13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f>K18/K10</f>
        <v>0.9285714285714286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49.78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70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5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f>K22/K10</f>
        <v>0.35714285714285715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7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v>0.62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4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0.3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31">
    <mergeCell ref="C4:E4"/>
    <mergeCell ref="C3:E3"/>
    <mergeCell ref="F4:G4"/>
    <mergeCell ref="F3:G3"/>
    <mergeCell ref="G2:I2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paperSize="9" scale="57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topLeftCell="A21" zoomScale="85" zoomScaleNormal="85" workbookViewId="0">
      <selection activeCell="K32" sqref="K32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.2187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6" t="s">
        <v>48</v>
      </c>
      <c r="D3" s="6"/>
      <c r="E3" s="6"/>
      <c r="F3" s="6"/>
      <c r="G3" s="6" t="s">
        <v>49</v>
      </c>
      <c r="H3" s="6" t="s">
        <v>50</v>
      </c>
      <c r="I3" s="6" t="s">
        <v>65</v>
      </c>
    </row>
    <row r="4" spans="2:11" s="9" customFormat="1" ht="31.2" customHeight="1" x14ac:dyDescent="0.3">
      <c r="B4" s="32">
        <v>184552</v>
      </c>
      <c r="C4" s="41" t="s">
        <v>56</v>
      </c>
      <c r="D4" s="41"/>
      <c r="E4" s="41"/>
      <c r="F4" s="21"/>
      <c r="G4" s="21" t="s">
        <v>58</v>
      </c>
      <c r="H4" s="21" t="s">
        <v>53</v>
      </c>
      <c r="I4" s="21" t="s">
        <v>63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1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4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2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v>7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1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4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v>7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7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f>K18/K10</f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54.63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71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5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v>0.45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4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f>K24/K10</f>
        <v>0.5714285714285714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1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f>K26/K10</f>
        <v>0.14285714285714285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>
        <f>K29/K10</f>
        <v>0</v>
      </c>
      <c r="M30" s="4" t="s">
        <v>37</v>
      </c>
      <c r="N30" s="4"/>
      <c r="O30" s="4"/>
    </row>
  </sheetData>
  <mergeCells count="28">
    <mergeCell ref="G2:I2"/>
    <mergeCell ref="C4:E4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paperSize="9" scale="58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topLeftCell="A7" zoomScale="85" zoomScaleNormal="85" workbookViewId="0">
      <selection activeCell="K30" sqref="K30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1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14" customFormat="1" x14ac:dyDescent="0.3">
      <c r="B3" s="13" t="s">
        <v>47</v>
      </c>
      <c r="C3" s="44" t="s">
        <v>48</v>
      </c>
      <c r="D3" s="44"/>
      <c r="E3" s="44"/>
      <c r="F3" s="13"/>
      <c r="G3" s="13" t="s">
        <v>49</v>
      </c>
      <c r="H3" s="13" t="s">
        <v>50</v>
      </c>
      <c r="I3" s="6" t="s">
        <v>65</v>
      </c>
    </row>
    <row r="4" spans="2:11" s="9" customFormat="1" ht="31.2" customHeight="1" x14ac:dyDescent="0.3">
      <c r="B4" s="32">
        <v>184551</v>
      </c>
      <c r="C4" s="41" t="s">
        <v>56</v>
      </c>
      <c r="D4" s="41"/>
      <c r="E4" s="41"/>
      <c r="F4" s="21"/>
      <c r="G4" s="21" t="s">
        <v>59</v>
      </c>
      <c r="H4" s="21" t="s">
        <v>53</v>
      </c>
      <c r="I4" s="21" t="s">
        <v>63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1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5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4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f>SUM(K5:K9)</f>
        <v>10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1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4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f>SUM(K12+K13+K15+K16)</f>
        <v>5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10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f>K18/K10</f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46.9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72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4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f>K22/K10</f>
        <v>0.4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4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f>K24/K10</f>
        <v>0.4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1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f>K26/K10</f>
        <v>0.1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9">
    <mergeCell ref="G2:I2"/>
    <mergeCell ref="C21:J21"/>
    <mergeCell ref="C10:J10"/>
    <mergeCell ref="C5:J5"/>
    <mergeCell ref="C6:J6"/>
    <mergeCell ref="C7:J7"/>
    <mergeCell ref="C8:J8"/>
    <mergeCell ref="C9:J9"/>
    <mergeCell ref="C16:J16"/>
    <mergeCell ref="C17:J17"/>
    <mergeCell ref="C18:J18"/>
    <mergeCell ref="C19:J19"/>
    <mergeCell ref="C20:J20"/>
    <mergeCell ref="C4:E4"/>
    <mergeCell ref="C3:E3"/>
    <mergeCell ref="C29:J29"/>
    <mergeCell ref="C30:J30"/>
    <mergeCell ref="C23:J23"/>
    <mergeCell ref="C24:J24"/>
    <mergeCell ref="C25:J25"/>
    <mergeCell ref="C26:J26"/>
    <mergeCell ref="C27:J27"/>
    <mergeCell ref="C28:J28"/>
    <mergeCell ref="C22:J22"/>
    <mergeCell ref="C11:J11"/>
    <mergeCell ref="C12:J12"/>
    <mergeCell ref="C13:J13"/>
    <mergeCell ref="C14:J14"/>
    <mergeCell ref="C15:J15"/>
  </mergeCells>
  <pageMargins left="0.7" right="0.7" top="0.75" bottom="0.75" header="0.3" footer="0.3"/>
  <pageSetup paperSize="9" scale="58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zoomScale="85" zoomScaleNormal="85" zoomScaleSheetLayoutView="100" workbookViewId="0">
      <selection activeCell="K31" sqref="K31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.4414062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6" t="s">
        <v>48</v>
      </c>
      <c r="D3" s="6"/>
      <c r="E3" s="6"/>
      <c r="F3" s="6"/>
      <c r="G3" s="6" t="s">
        <v>49</v>
      </c>
      <c r="H3" s="6" t="s">
        <v>50</v>
      </c>
      <c r="I3" s="6" t="s">
        <v>65</v>
      </c>
    </row>
    <row r="4" spans="2:11" s="9" customFormat="1" ht="31.2" customHeight="1" x14ac:dyDescent="0.3">
      <c r="B4" s="32">
        <v>190</v>
      </c>
      <c r="C4" s="41" t="s">
        <v>60</v>
      </c>
      <c r="D4" s="41"/>
      <c r="E4" s="41"/>
      <c r="F4" s="41"/>
      <c r="G4" s="21" t="s">
        <v>58</v>
      </c>
      <c r="H4" s="21" t="s">
        <v>53</v>
      </c>
      <c r="I4" s="21" t="s">
        <v>63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1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7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2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f>SUM(K5:K9)</f>
        <v>10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1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7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f>SUM(K12+K13+K15+K16)</f>
        <v>8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10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f>K18/K10</f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44.09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73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6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f>K22/K10</f>
        <v>0.6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5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f>K24/K10</f>
        <v>0.5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0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v>2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8">
    <mergeCell ref="G2:I2"/>
    <mergeCell ref="C4:F4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paperSize="9" scale="58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  <pageSetUpPr fitToPage="1"/>
  </sheetPr>
  <dimension ref="B2:O30"/>
  <sheetViews>
    <sheetView zoomScale="83" zoomScaleNormal="85" workbookViewId="0">
      <selection activeCell="K29" sqref="K29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1.109375" customWidth="1"/>
    <col min="10" max="10" width="14.6640625" customWidth="1"/>
    <col min="11" max="11" width="17.109375" customWidth="1"/>
    <col min="12" max="12" width="15.5546875" bestFit="1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42" t="s">
        <v>48</v>
      </c>
      <c r="D3" s="42"/>
      <c r="E3" s="42"/>
      <c r="F3" s="42"/>
      <c r="G3" s="6" t="s">
        <v>49</v>
      </c>
      <c r="H3" s="6" t="s">
        <v>50</v>
      </c>
      <c r="I3" s="6" t="s">
        <v>65</v>
      </c>
    </row>
    <row r="4" spans="2:11" s="9" customFormat="1" ht="31.2" customHeight="1" x14ac:dyDescent="0.3">
      <c r="B4" s="32">
        <v>187</v>
      </c>
      <c r="C4" s="27" t="s">
        <v>60</v>
      </c>
      <c r="D4" s="27"/>
      <c r="E4" s="27"/>
      <c r="F4" s="21"/>
      <c r="G4" s="21" t="s">
        <v>59</v>
      </c>
      <c r="H4" s="21" t="s">
        <v>53</v>
      </c>
      <c r="I4" s="21" t="s">
        <v>63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>
        <v>1</v>
      </c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>
        <v>7</v>
      </c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>
        <v>2</v>
      </c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>
        <v>0</v>
      </c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>
        <v>0</v>
      </c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>
        <f>SUM(K5:K9)</f>
        <v>10</v>
      </c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>
        <v>0</v>
      </c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>
        <v>1</v>
      </c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>
        <v>7</v>
      </c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>
        <v>0</v>
      </c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>
        <v>0</v>
      </c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>
        <v>0</v>
      </c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3">
        <f>SUM(K12+K13+K15+K16)</f>
        <v>8</v>
      </c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>
        <v>10</v>
      </c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>
        <f>K18/K10</f>
        <v>1</v>
      </c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>
        <v>48.73</v>
      </c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3" t="s">
        <v>74</v>
      </c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>
        <v>6</v>
      </c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>
        <f>K22/K10</f>
        <v>0.6</v>
      </c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>
        <v>3</v>
      </c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>
        <f>K24/K10</f>
        <v>0.3</v>
      </c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>
        <v>2</v>
      </c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>
        <f>K26/K10</f>
        <v>0.2</v>
      </c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>
        <v>0</v>
      </c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>
        <f>K29/K10</f>
        <v>0</v>
      </c>
      <c r="M30" s="4" t="s">
        <v>37</v>
      </c>
      <c r="N30" s="4"/>
      <c r="O30" s="4"/>
    </row>
  </sheetData>
  <mergeCells count="28">
    <mergeCell ref="G2:I2"/>
    <mergeCell ref="C3:F3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paperSize="9" scale="58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</sheetPr>
  <dimension ref="B2:O30"/>
  <sheetViews>
    <sheetView topLeftCell="H1" zoomScale="85" zoomScaleNormal="85" workbookViewId="0">
      <selection activeCell="K5" sqref="K5:K30"/>
    </sheetView>
  </sheetViews>
  <sheetFormatPr defaultColWidth="8.88671875" defaultRowHeight="15" customHeight="1" x14ac:dyDescent="0.3"/>
  <cols>
    <col min="1" max="1" width="2.5546875" customWidth="1"/>
    <col min="2" max="2" width="8.109375" customWidth="1"/>
    <col min="3" max="3" width="8.88671875" style="20"/>
    <col min="9" max="9" width="9.77734375" customWidth="1"/>
    <col min="10" max="10" width="3.33203125" customWidth="1"/>
    <col min="11" max="11" width="10.44140625" customWidth="1"/>
    <col min="12" max="12" width="3.88671875" customWidth="1"/>
  </cols>
  <sheetData>
    <row r="2" spans="2:12" ht="15" customHeight="1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2" s="7" customFormat="1" ht="15" customHeight="1" x14ac:dyDescent="0.3">
      <c r="B3" s="6" t="s">
        <v>47</v>
      </c>
      <c r="C3" s="46" t="s">
        <v>48</v>
      </c>
      <c r="D3" s="46"/>
      <c r="E3" s="46"/>
      <c r="F3" s="6"/>
      <c r="G3" s="6" t="s">
        <v>49</v>
      </c>
      <c r="H3" s="6" t="s">
        <v>50</v>
      </c>
      <c r="I3" s="12" t="s">
        <v>65</v>
      </c>
    </row>
    <row r="4" spans="2:12" s="8" customFormat="1" ht="25.8" customHeight="1" x14ac:dyDescent="0.3">
      <c r="B4" s="32">
        <v>103761</v>
      </c>
      <c r="C4" s="41" t="s">
        <v>51</v>
      </c>
      <c r="D4" s="41"/>
      <c r="E4" s="41"/>
      <c r="F4" s="21"/>
      <c r="G4" s="21" t="s">
        <v>55</v>
      </c>
      <c r="H4" s="21" t="s">
        <v>53</v>
      </c>
      <c r="I4" s="21" t="s">
        <v>64</v>
      </c>
      <c r="J4" s="9"/>
      <c r="K4" s="9"/>
      <c r="L4" s="9"/>
    </row>
    <row r="5" spans="2:12" ht="15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2:12" ht="15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2:12" ht="15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2:12" ht="15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2:12" ht="15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2:12" ht="15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2:12" ht="33.75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2:12" ht="30.75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2:12" ht="33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2:12" ht="15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2:12" ht="15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2:12" ht="15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6.5" customHeight="1" x14ac:dyDescent="0.3">
      <c r="B17" s="3"/>
      <c r="C17" s="45" t="s">
        <v>44</v>
      </c>
      <c r="D17" s="45"/>
      <c r="E17" s="45"/>
      <c r="F17" s="45"/>
      <c r="G17" s="45"/>
      <c r="H17" s="45"/>
      <c r="I17" s="45"/>
      <c r="J17" s="45"/>
      <c r="K17" s="16"/>
    </row>
    <row r="18" spans="2:15" ht="15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15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/>
    </row>
    <row r="20" spans="2:15" ht="15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15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ht="15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15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9"/>
    </row>
    <row r="24" spans="2:15" ht="33.75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.75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9"/>
    </row>
    <row r="26" spans="2:15" ht="33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3.75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9"/>
    </row>
    <row r="28" spans="2:15" ht="34.5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15"/>
      <c r="M28" s="4" t="s">
        <v>37</v>
      </c>
      <c r="N28" s="4"/>
      <c r="O28" s="4"/>
    </row>
    <row r="29" spans="2:15" ht="15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15"/>
      <c r="M29" s="4" t="s">
        <v>37</v>
      </c>
      <c r="N29" s="4"/>
      <c r="O29" s="4"/>
    </row>
    <row r="30" spans="2:15" ht="15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15"/>
      <c r="M30" s="4" t="s">
        <v>37</v>
      </c>
      <c r="N30" s="4"/>
      <c r="O30" s="4"/>
    </row>
  </sheetData>
  <mergeCells count="29">
    <mergeCell ref="G2:I2"/>
    <mergeCell ref="C4:E4"/>
    <mergeCell ref="C3:E3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31496062992125984" right="0.31496062992125984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</sheetPr>
  <dimension ref="B2:O30"/>
  <sheetViews>
    <sheetView zoomScale="85" zoomScaleNormal="85" workbookViewId="0">
      <selection activeCell="K5" sqref="K5:K35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10.44140625" customWidth="1"/>
    <col min="10" max="10" width="14.6640625" customWidth="1"/>
    <col min="11" max="11" width="11.44140625" customWidth="1"/>
    <col min="12" max="12" width="6.6640625" customWidth="1"/>
  </cols>
  <sheetData>
    <row r="2" spans="2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2:11" s="7" customFormat="1" x14ac:dyDescent="0.3">
      <c r="B3" s="6" t="s">
        <v>47</v>
      </c>
      <c r="C3" s="6" t="s">
        <v>48</v>
      </c>
      <c r="D3" s="6"/>
      <c r="E3" s="6"/>
      <c r="F3" s="6"/>
      <c r="G3" s="6" t="s">
        <v>49</v>
      </c>
      <c r="H3" s="6" t="s">
        <v>50</v>
      </c>
      <c r="I3" s="6" t="s">
        <v>65</v>
      </c>
    </row>
    <row r="4" spans="2:11" s="10" customFormat="1" ht="30" customHeight="1" x14ac:dyDescent="0.35">
      <c r="B4" s="24">
        <v>24955</v>
      </c>
      <c r="C4" s="47" t="s">
        <v>56</v>
      </c>
      <c r="D4" s="47"/>
      <c r="E4" s="47"/>
      <c r="F4" s="23"/>
      <c r="G4" s="23">
        <v>1</v>
      </c>
      <c r="H4" s="23">
        <v>1</v>
      </c>
      <c r="I4" s="23" t="s">
        <v>64</v>
      </c>
    </row>
    <row r="5" spans="2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2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2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2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2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2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2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2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2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2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2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2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/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18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18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18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8">
    <mergeCell ref="G2:I2"/>
    <mergeCell ref="C4:E4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paperSize="9" scale="83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6ED4"/>
  </sheetPr>
  <dimension ref="A2:O30"/>
  <sheetViews>
    <sheetView zoomScale="85" zoomScaleNormal="85" workbookViewId="0">
      <selection activeCell="K5" sqref="K5:K35"/>
    </sheetView>
  </sheetViews>
  <sheetFormatPr defaultColWidth="8.88671875" defaultRowHeight="14.4" x14ac:dyDescent="0.3"/>
  <cols>
    <col min="1" max="1" width="2.5546875" customWidth="1"/>
    <col min="2" max="2" width="8.109375" customWidth="1"/>
    <col min="9" max="9" width="9.88671875" customWidth="1"/>
    <col min="10" max="10" width="14.6640625" customWidth="1"/>
    <col min="11" max="11" width="12.44140625" customWidth="1"/>
    <col min="12" max="12" width="11.109375" customWidth="1"/>
  </cols>
  <sheetData>
    <row r="2" spans="1:11" ht="15.6" x14ac:dyDescent="0.3">
      <c r="B2" s="22" t="s">
        <v>42</v>
      </c>
      <c r="C2" s="22"/>
      <c r="D2" s="22"/>
      <c r="E2" s="22"/>
      <c r="F2" s="22"/>
      <c r="G2" s="43" t="s">
        <v>69</v>
      </c>
      <c r="H2" s="43"/>
      <c r="I2" s="43"/>
    </row>
    <row r="3" spans="1:11" s="7" customFormat="1" x14ac:dyDescent="0.3">
      <c r="B3" s="6" t="s">
        <v>47</v>
      </c>
      <c r="C3" s="6" t="s">
        <v>48</v>
      </c>
      <c r="D3" s="6"/>
      <c r="E3" s="6"/>
      <c r="F3" s="6"/>
      <c r="G3" s="6" t="s">
        <v>49</v>
      </c>
      <c r="H3" s="6" t="s">
        <v>50</v>
      </c>
      <c r="I3" s="6" t="s">
        <v>65</v>
      </c>
    </row>
    <row r="4" spans="1:11" ht="30" customHeight="1" x14ac:dyDescent="0.35">
      <c r="A4" s="10"/>
      <c r="B4" s="31">
        <v>24957</v>
      </c>
      <c r="C4" s="48" t="s">
        <v>56</v>
      </c>
      <c r="D4" s="48"/>
      <c r="E4" s="48"/>
      <c r="F4" s="29"/>
      <c r="G4" s="29">
        <v>2</v>
      </c>
      <c r="H4" s="29">
        <v>1</v>
      </c>
      <c r="I4" s="29" t="s">
        <v>64</v>
      </c>
      <c r="J4" s="10"/>
      <c r="K4" s="10"/>
    </row>
    <row r="5" spans="1:11" ht="30" customHeight="1" x14ac:dyDescent="0.3">
      <c r="B5" s="2" t="s">
        <v>0</v>
      </c>
      <c r="C5" s="37" t="s">
        <v>1</v>
      </c>
      <c r="D5" s="38"/>
      <c r="E5" s="38"/>
      <c r="F5" s="38"/>
      <c r="G5" s="38"/>
      <c r="H5" s="38"/>
      <c r="I5" s="38"/>
      <c r="J5" s="39"/>
      <c r="K5" s="3"/>
    </row>
    <row r="6" spans="1:11" ht="30" customHeight="1" x14ac:dyDescent="0.3">
      <c r="B6" s="2" t="s">
        <v>0</v>
      </c>
      <c r="C6" s="37" t="s">
        <v>2</v>
      </c>
      <c r="D6" s="38"/>
      <c r="E6" s="38"/>
      <c r="F6" s="38"/>
      <c r="G6" s="38"/>
      <c r="H6" s="38"/>
      <c r="I6" s="38"/>
      <c r="J6" s="39"/>
      <c r="K6" s="3"/>
    </row>
    <row r="7" spans="1:11" ht="30" customHeight="1" x14ac:dyDescent="0.3">
      <c r="B7" s="2" t="s">
        <v>0</v>
      </c>
      <c r="C7" s="37" t="s">
        <v>3</v>
      </c>
      <c r="D7" s="38"/>
      <c r="E7" s="38"/>
      <c r="F7" s="38"/>
      <c r="G7" s="38"/>
      <c r="H7" s="38"/>
      <c r="I7" s="38"/>
      <c r="J7" s="39"/>
      <c r="K7" s="3"/>
    </row>
    <row r="8" spans="1:11" ht="30" customHeight="1" x14ac:dyDescent="0.3">
      <c r="B8" s="2" t="s">
        <v>0</v>
      </c>
      <c r="C8" s="37" t="s">
        <v>4</v>
      </c>
      <c r="D8" s="38"/>
      <c r="E8" s="38"/>
      <c r="F8" s="38"/>
      <c r="G8" s="38"/>
      <c r="H8" s="38"/>
      <c r="I8" s="38"/>
      <c r="J8" s="39"/>
      <c r="K8" s="3"/>
    </row>
    <row r="9" spans="1:11" ht="30" customHeight="1" x14ac:dyDescent="0.3">
      <c r="B9" s="2" t="s">
        <v>0</v>
      </c>
      <c r="C9" s="37" t="s">
        <v>5</v>
      </c>
      <c r="D9" s="38"/>
      <c r="E9" s="38"/>
      <c r="F9" s="38"/>
      <c r="G9" s="38"/>
      <c r="H9" s="38"/>
      <c r="I9" s="38"/>
      <c r="J9" s="39"/>
      <c r="K9" s="3"/>
    </row>
    <row r="10" spans="1:11" ht="30" customHeight="1" x14ac:dyDescent="0.3">
      <c r="B10" s="3"/>
      <c r="C10" s="37" t="s">
        <v>43</v>
      </c>
      <c r="D10" s="38"/>
      <c r="E10" s="38"/>
      <c r="F10" s="38"/>
      <c r="G10" s="38"/>
      <c r="H10" s="38"/>
      <c r="I10" s="38"/>
      <c r="J10" s="39"/>
      <c r="K10" s="3"/>
    </row>
    <row r="11" spans="1:11" ht="30" customHeight="1" x14ac:dyDescent="0.3">
      <c r="B11" s="2" t="s">
        <v>7</v>
      </c>
      <c r="C11" s="36" t="s">
        <v>8</v>
      </c>
      <c r="D11" s="36"/>
      <c r="E11" s="36"/>
      <c r="F11" s="36"/>
      <c r="G11" s="36"/>
      <c r="H11" s="36"/>
      <c r="I11" s="36"/>
      <c r="J11" s="36"/>
      <c r="K11" s="3"/>
    </row>
    <row r="12" spans="1:11" ht="30" customHeight="1" x14ac:dyDescent="0.3">
      <c r="B12" s="2" t="s">
        <v>9</v>
      </c>
      <c r="C12" s="37" t="s">
        <v>10</v>
      </c>
      <c r="D12" s="38"/>
      <c r="E12" s="38"/>
      <c r="F12" s="38"/>
      <c r="G12" s="38"/>
      <c r="H12" s="38"/>
      <c r="I12" s="38"/>
      <c r="J12" s="39"/>
      <c r="K12" s="3"/>
    </row>
    <row r="13" spans="1:11" ht="30" customHeight="1" x14ac:dyDescent="0.3">
      <c r="B13" s="2" t="s">
        <v>9</v>
      </c>
      <c r="C13" s="37" t="s">
        <v>11</v>
      </c>
      <c r="D13" s="38"/>
      <c r="E13" s="38"/>
      <c r="F13" s="38"/>
      <c r="G13" s="38"/>
      <c r="H13" s="38"/>
      <c r="I13" s="38"/>
      <c r="J13" s="39"/>
      <c r="K13" s="3"/>
    </row>
    <row r="14" spans="1:11" ht="30" customHeight="1" x14ac:dyDescent="0.3">
      <c r="B14" s="2" t="s">
        <v>9</v>
      </c>
      <c r="C14" s="37" t="s">
        <v>46</v>
      </c>
      <c r="D14" s="38"/>
      <c r="E14" s="38"/>
      <c r="F14" s="38"/>
      <c r="G14" s="38"/>
      <c r="H14" s="38"/>
      <c r="I14" s="38"/>
      <c r="J14" s="39"/>
      <c r="K14" s="3"/>
    </row>
    <row r="15" spans="1:11" ht="30" customHeight="1" x14ac:dyDescent="0.3">
      <c r="B15" s="2" t="s">
        <v>9</v>
      </c>
      <c r="C15" s="37" t="s">
        <v>12</v>
      </c>
      <c r="D15" s="38"/>
      <c r="E15" s="38"/>
      <c r="F15" s="38"/>
      <c r="G15" s="38"/>
      <c r="H15" s="38"/>
      <c r="I15" s="38"/>
      <c r="J15" s="39"/>
      <c r="K15" s="3"/>
    </row>
    <row r="16" spans="1:11" ht="30" customHeight="1" x14ac:dyDescent="0.3">
      <c r="B16" s="2" t="s">
        <v>9</v>
      </c>
      <c r="C16" s="37" t="s">
        <v>13</v>
      </c>
      <c r="D16" s="38"/>
      <c r="E16" s="38"/>
      <c r="F16" s="38"/>
      <c r="G16" s="38"/>
      <c r="H16" s="38"/>
      <c r="I16" s="38"/>
      <c r="J16" s="39"/>
      <c r="K16" s="3"/>
    </row>
    <row r="17" spans="2:15" ht="42.75" customHeight="1" x14ac:dyDescent="0.3">
      <c r="B17" s="3"/>
      <c r="C17" s="36" t="s">
        <v>44</v>
      </c>
      <c r="D17" s="36"/>
      <c r="E17" s="36"/>
      <c r="F17" s="36"/>
      <c r="G17" s="36"/>
      <c r="H17" s="36"/>
      <c r="I17" s="36"/>
      <c r="J17" s="36"/>
      <c r="K17" s="16"/>
    </row>
    <row r="18" spans="2:15" ht="30" customHeight="1" x14ac:dyDescent="0.3">
      <c r="B18" s="2" t="s">
        <v>15</v>
      </c>
      <c r="C18" s="36" t="s">
        <v>16</v>
      </c>
      <c r="D18" s="36"/>
      <c r="E18" s="36"/>
      <c r="F18" s="36"/>
      <c r="G18" s="36"/>
      <c r="H18" s="36"/>
      <c r="I18" s="36"/>
      <c r="J18" s="36"/>
      <c r="K18" s="3"/>
    </row>
    <row r="19" spans="2:15" ht="30" customHeight="1" x14ac:dyDescent="0.3">
      <c r="B19" s="2" t="s">
        <v>17</v>
      </c>
      <c r="C19" s="36" t="s">
        <v>45</v>
      </c>
      <c r="D19" s="36"/>
      <c r="E19" s="36"/>
      <c r="F19" s="36"/>
      <c r="G19" s="36"/>
      <c r="H19" s="36"/>
      <c r="I19" s="36"/>
      <c r="J19" s="36"/>
      <c r="K19" s="3"/>
    </row>
    <row r="20" spans="2:15" ht="30" customHeight="1" x14ac:dyDescent="0.3">
      <c r="B20" s="2" t="s">
        <v>19</v>
      </c>
      <c r="C20" s="36" t="s">
        <v>20</v>
      </c>
      <c r="D20" s="36"/>
      <c r="E20" s="36"/>
      <c r="F20" s="36"/>
      <c r="G20" s="36"/>
      <c r="H20" s="36"/>
      <c r="I20" s="36"/>
      <c r="J20" s="36"/>
      <c r="K20" s="3"/>
    </row>
    <row r="21" spans="2:15" ht="30" customHeight="1" x14ac:dyDescent="0.3">
      <c r="B21" s="2" t="s">
        <v>19</v>
      </c>
      <c r="C21" s="36" t="s">
        <v>21</v>
      </c>
      <c r="D21" s="36"/>
      <c r="E21" s="36"/>
      <c r="F21" s="36"/>
      <c r="G21" s="36"/>
      <c r="H21" s="36"/>
      <c r="I21" s="36"/>
      <c r="J21" s="36"/>
      <c r="K21" s="17"/>
    </row>
    <row r="22" spans="2:15" ht="30" customHeight="1" x14ac:dyDescent="0.3">
      <c r="B22" s="2" t="s">
        <v>22</v>
      </c>
      <c r="C22" s="36" t="s">
        <v>23</v>
      </c>
      <c r="D22" s="36"/>
      <c r="E22" s="36"/>
      <c r="F22" s="36"/>
      <c r="G22" s="36"/>
      <c r="H22" s="36"/>
      <c r="I22" s="36"/>
      <c r="J22" s="36"/>
      <c r="K22" s="3"/>
      <c r="L22" t="s">
        <v>24</v>
      </c>
    </row>
    <row r="23" spans="2:15" ht="30" customHeight="1" x14ac:dyDescent="0.3">
      <c r="B23" s="2" t="s">
        <v>25</v>
      </c>
      <c r="C23" s="36" t="s">
        <v>26</v>
      </c>
      <c r="D23" s="36"/>
      <c r="E23" s="36"/>
      <c r="F23" s="36"/>
      <c r="G23" s="36"/>
      <c r="H23" s="36"/>
      <c r="I23" s="36"/>
      <c r="J23" s="36"/>
      <c r="K23" s="3"/>
    </row>
    <row r="24" spans="2:15" ht="30" customHeight="1" x14ac:dyDescent="0.3">
      <c r="B24" s="2" t="s">
        <v>27</v>
      </c>
      <c r="C24" s="36" t="s">
        <v>28</v>
      </c>
      <c r="D24" s="36"/>
      <c r="E24" s="36"/>
      <c r="F24" s="36"/>
      <c r="G24" s="36"/>
      <c r="H24" s="36"/>
      <c r="I24" s="36"/>
      <c r="J24" s="36"/>
      <c r="K24" s="3"/>
    </row>
    <row r="25" spans="2:15" ht="30" customHeight="1" x14ac:dyDescent="0.3">
      <c r="B25" s="2" t="s">
        <v>29</v>
      </c>
      <c r="C25" s="36" t="s">
        <v>30</v>
      </c>
      <c r="D25" s="36"/>
      <c r="E25" s="36"/>
      <c r="F25" s="36"/>
      <c r="G25" s="36"/>
      <c r="H25" s="36"/>
      <c r="I25" s="36"/>
      <c r="J25" s="36"/>
      <c r="K25" s="3"/>
    </row>
    <row r="26" spans="2:15" ht="30" customHeight="1" x14ac:dyDescent="0.3">
      <c r="B26" s="2" t="s">
        <v>31</v>
      </c>
      <c r="C26" s="36" t="s">
        <v>32</v>
      </c>
      <c r="D26" s="36"/>
      <c r="E26" s="36"/>
      <c r="F26" s="36"/>
      <c r="G26" s="36"/>
      <c r="H26" s="36"/>
      <c r="I26" s="36"/>
      <c r="J26" s="36"/>
      <c r="K26" s="3"/>
    </row>
    <row r="27" spans="2:15" ht="30" customHeight="1" x14ac:dyDescent="0.3">
      <c r="B27" s="2" t="s">
        <v>33</v>
      </c>
      <c r="C27" s="36" t="s">
        <v>34</v>
      </c>
      <c r="D27" s="36"/>
      <c r="E27" s="36"/>
      <c r="F27" s="36"/>
      <c r="G27" s="36"/>
      <c r="H27" s="36"/>
      <c r="I27" s="36"/>
      <c r="J27" s="36"/>
      <c r="K27" s="3"/>
    </row>
    <row r="28" spans="2:15" ht="30" customHeight="1" x14ac:dyDescent="0.3">
      <c r="B28" s="2" t="s">
        <v>35</v>
      </c>
      <c r="C28" s="36" t="s">
        <v>36</v>
      </c>
      <c r="D28" s="36"/>
      <c r="E28" s="36"/>
      <c r="F28" s="36"/>
      <c r="G28" s="36"/>
      <c r="H28" s="36"/>
      <c r="I28" s="36"/>
      <c r="J28" s="36"/>
      <c r="K28" s="3"/>
      <c r="M28" s="4" t="s">
        <v>37</v>
      </c>
      <c r="N28" s="4"/>
      <c r="O28" s="4"/>
    </row>
    <row r="29" spans="2:15" ht="30" customHeight="1" x14ac:dyDescent="0.3">
      <c r="B29" s="2" t="s">
        <v>38</v>
      </c>
      <c r="C29" s="36" t="s">
        <v>39</v>
      </c>
      <c r="D29" s="36"/>
      <c r="E29" s="36"/>
      <c r="F29" s="36"/>
      <c r="G29" s="36"/>
      <c r="H29" s="36"/>
      <c r="I29" s="36"/>
      <c r="J29" s="36"/>
      <c r="K29" s="3"/>
      <c r="M29" s="4" t="s">
        <v>37</v>
      </c>
      <c r="N29" s="4"/>
      <c r="O29" s="4"/>
    </row>
    <row r="30" spans="2:15" ht="30" customHeight="1" x14ac:dyDescent="0.3">
      <c r="B30" s="2" t="s">
        <v>40</v>
      </c>
      <c r="C30" s="36" t="s">
        <v>41</v>
      </c>
      <c r="D30" s="36"/>
      <c r="E30" s="36"/>
      <c r="F30" s="36"/>
      <c r="G30" s="36"/>
      <c r="H30" s="36"/>
      <c r="I30" s="36"/>
      <c r="J30" s="36"/>
      <c r="K30" s="3"/>
      <c r="M30" s="4" t="s">
        <v>37</v>
      </c>
      <c r="N30" s="4"/>
      <c r="O30" s="4"/>
    </row>
  </sheetData>
  <mergeCells count="28">
    <mergeCell ref="G2:I2"/>
    <mergeCell ref="C4:E4"/>
    <mergeCell ref="C10:J10"/>
    <mergeCell ref="C5:J5"/>
    <mergeCell ref="C6:J6"/>
    <mergeCell ref="C7:J7"/>
    <mergeCell ref="C8:J8"/>
    <mergeCell ref="C9:J9"/>
    <mergeCell ref="C22:J22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9:J29"/>
    <mergeCell ref="C30:J30"/>
    <mergeCell ref="C23:J23"/>
    <mergeCell ref="C24:J24"/>
    <mergeCell ref="C25:J25"/>
    <mergeCell ref="C26:J26"/>
    <mergeCell ref="C27:J27"/>
    <mergeCell ref="C28:J28"/>
  </mergeCells>
  <pageMargins left="0.25" right="0.25" top="0.75" bottom="0.75" header="0.3" footer="0.3"/>
  <pageSetup paperSize="9" scale="8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17</vt:i4>
      </vt:variant>
    </vt:vector>
  </HeadingPairs>
  <TitlesOfParts>
    <vt:vector size="17" baseType="lpstr">
      <vt:lpstr>In_vzd_učitelia FAKULTA</vt:lpstr>
      <vt:lpstr>In_vzd_ucit_1_KT_MgrKE</vt:lpstr>
      <vt:lpstr>In_vzd_ucit_2_SP_BcKE</vt:lpstr>
      <vt:lpstr>In_vzd_ucit_3_SP_MgrKE</vt:lpstr>
      <vt:lpstr>In_vzd_ucit_4_UJNV_Bc</vt:lpstr>
      <vt:lpstr>In_vzd_ucit_5_UJNV_Mgr</vt:lpstr>
      <vt:lpstr>In_vzd_ucit_6_KT_MgrSK</vt:lpstr>
      <vt:lpstr>In_vzd_ucit_7_SP_BcSK</vt:lpstr>
      <vt:lpstr>In_vzd_ucit_8_SP_MgrSK</vt:lpstr>
      <vt:lpstr>In_vzd_ucit_9_UHCH_Bc-d</vt:lpstr>
      <vt:lpstr>In_vzd_ucit_15_UHCH_Bc_e</vt:lpstr>
      <vt:lpstr>In_vzd_ucit_10_UHCH_Mgr_d</vt:lpstr>
      <vt:lpstr>In_vzd_ucit_16_UHCH_Mgr_e</vt:lpstr>
      <vt:lpstr>In_vzd_ucit_11_CHMP_PhD_d</vt:lpstr>
      <vt:lpstr>In_vzd_ucit_12_CHMP_PhD_e</vt:lpstr>
      <vt:lpstr>In_vzd_ucit_13_KT_PhD_d</vt:lpstr>
      <vt:lpstr>In_vzd_ucit_14_KT_PhD-E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Červeňová</dc:creator>
  <cp:lastModifiedBy>tfku</cp:lastModifiedBy>
  <cp:lastPrinted>2024-11-04T13:17:21Z</cp:lastPrinted>
  <dcterms:created xsi:type="dcterms:W3CDTF">2022-01-27T14:27:33Z</dcterms:created>
  <dcterms:modified xsi:type="dcterms:W3CDTF">2024-11-04T13:28:55Z</dcterms:modified>
</cp:coreProperties>
</file>