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biros\Documents\1-      2021\2-ZsNH\26 - TF - Navrsteva PAPEZA\Vyzva\"/>
    </mc:Choice>
  </mc:AlternateContent>
  <bookViews>
    <workbookView xWindow="0" yWindow="0" windowWidth="21600" windowHeight="9600"/>
  </bookViews>
  <sheets>
    <sheet name="Fasada 89, 91" sheetId="1" r:id="rId1"/>
  </sheets>
  <definedNames>
    <definedName name="_xlnm.Print_Area" localSheetId="0">'Fasada 89, 91'!$A$1:$H$49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33" i="1" l="1"/>
  <c r="D39" i="1" l="1"/>
  <c r="D40" i="1" l="1"/>
  <c r="D41" i="1" s="1"/>
</calcChain>
</file>

<file path=xl/sharedStrings.xml><?xml version="1.0" encoding="utf-8"?>
<sst xmlns="http://schemas.openxmlformats.org/spreadsheetml/2006/main" count="73" uniqueCount="56">
  <si>
    <r>
      <rPr>
        <b/>
        <sz val="7"/>
        <color indexed="8"/>
        <rFont val="Arial"/>
      </rPr>
      <t>Hlavná čelná západná uličná fasáda / priečelie: Košice, Hlavná ul. č. 89:</t>
    </r>
    <r>
      <rPr>
        <sz val="7"/>
        <color indexed="8"/>
        <rFont val="Arial"/>
      </rPr>
      <t xml:space="preserve"> š:30,80 x v:14,00 m =</t>
    </r>
    <r>
      <rPr>
        <b/>
        <sz val="7"/>
        <color indexed="8"/>
        <rFont val="Arial"/>
      </rPr>
      <t xml:space="preserve">431,20m2, SO otvorov spolu:=cca90,20m2. </t>
    </r>
  </si>
  <si>
    <r>
      <rPr>
        <b/>
        <sz val="7"/>
        <color indexed="8"/>
        <rFont val="Arial"/>
      </rPr>
      <t>Hlavná čelná západná uličná fasáda / priečelie: Košice, Hlavná ul. č. 91:</t>
    </r>
    <r>
      <rPr>
        <sz val="7"/>
        <color indexed="8"/>
        <rFont val="Arial"/>
      </rPr>
      <t xml:space="preserve"> š:23,80 x v:14,00 m =</t>
    </r>
    <r>
      <rPr>
        <b/>
        <sz val="7"/>
        <color indexed="8"/>
        <rFont val="Arial"/>
      </rPr>
      <t>333,20m2, SO otvorov spolu:=cca77,00m2.</t>
    </r>
  </si>
  <si>
    <t>P.Č.</t>
  </si>
  <si>
    <t>Kód položky</t>
  </si>
  <si>
    <t>Popis</t>
  </si>
  <si>
    <t>MJ</t>
  </si>
  <si>
    <t>Množstvo celkom</t>
  </si>
  <si>
    <t>Cena jednotková</t>
  </si>
  <si>
    <t>Konštrukcie a práce</t>
  </si>
  <si>
    <t>Cena celkom</t>
  </si>
  <si>
    <t>Umeleckoremeselné a reštaurátorské práce: Fasády:</t>
  </si>
  <si>
    <t>Odstránenie voľných a viazaných depozitov /očistenie od nečistôt/</t>
  </si>
  <si>
    <t>m2</t>
  </si>
  <si>
    <t>Odstránenie uvolnených a poškodených omietok a vrstiev</t>
  </si>
  <si>
    <t>Konsolidácia muriva omietkovej a štukovej hmoty na povrchoch - injektáž a upevnenie - čiastočne v možnej miere</t>
  </si>
  <si>
    <t xml:space="preserve">Doplnenie chýbajúcich častí fragmentov pasívnej plochy omietkou </t>
  </si>
  <si>
    <t>Doplnenie chýbajúcich častí fragmentov plastických prvkov: štuková výzdoba a profilácie - reprofilácia v možnej miere</t>
  </si>
  <si>
    <t>Penetrácia celkovej plochy 2x</t>
  </si>
  <si>
    <t>Farebný náter - paropriepustný s hydrofobnou povrchovou úpravou - záverečná fixáž, hydrofobizácia</t>
  </si>
  <si>
    <t>Kamenné prvky</t>
  </si>
  <si>
    <t>Vstupný portal so svetlíkom, erbom v nadpraží a dvomi schodovými stupňami, masív (4,20x2,05/230x0,25/0,75m), povrchové očistenie, stabilizácia a konzervovanie v možnej miere</t>
  </si>
  <si>
    <t>ks</t>
  </si>
  <si>
    <t>Drevené prvky</t>
  </si>
  <si>
    <t>Výpň vstupného otvoru vstupná brána so svetlíkom a kovanou mrežou (SO:2,40x1,48m), základné očistenie, ošetrenie a regenerácia povrchu olejovou lazúrou</t>
  </si>
  <si>
    <t>Výplne okených otvorov 1., 2. a 3. NP, (SO:1,16x1,84m), základné očistenie, ošetrenie a regenerácia povrchu olejovou lazúrou</t>
  </si>
  <si>
    <t>Výplne konštrukcií otvorov výkladov prevádzok 1.NP, (SO:3,80x2,20+3,60+2,20+2,30m), základné očistenie, ošetrenie a regenerácia povrchu olejovou lazúrou</t>
  </si>
  <si>
    <t>Výpň vstupného otvoru so svetlíkom (SO:3,50x1,30m), základné očistenie, ošetrenie a regenerácia povrchu olejovou lazúrou</t>
  </si>
  <si>
    <t>Výplne okených otvorov 1., 2. a 3. NP, (SO:2,00/1,85x1,15/1,14/1,12m), základné očistenie, ošetrenie a regenerácia povrchu olejovou lazúrou</t>
  </si>
  <si>
    <t>Výplne konštrukcií otvorov výkladov prevádzok 1.NP, (SO:3,35x2,20+3,00+2,50+2,50+3,00m), základné očistenie, ošetrenie a regenerácia povrchu olejovou lazúrou</t>
  </si>
  <si>
    <t>Kovové prvky</t>
  </si>
  <si>
    <t>Dekoratívna výplň svetlíka hlavného vstupného portálu 1.NP (SO:1,50x0,50m), základné očistenie, pasivovanie hrdze, ošetrenie a povrchová úprava: reaktívny náter na kov</t>
  </si>
  <si>
    <t>Kovaný vlajkonosič, základné očistenie, pasivovanie hrdze, ošetrenie a povrchová úprava: reaktívny náter na kov</t>
  </si>
  <si>
    <t>Umeleckoremeselné a reštaurátorské práce spolu:</t>
  </si>
  <si>
    <t>Ostatné konštrukcie a práce</t>
  </si>
  <si>
    <t xml:space="preserve">Lešenie - montáž, demontáž </t>
  </si>
  <si>
    <t>Lešenie - prenájom na 1 mesiac</t>
  </si>
  <si>
    <t>Zakrývanie výplní vonk.otvorov z lešenia</t>
  </si>
  <si>
    <t>Zvislá a vodorovná doprava, rezerva</t>
  </si>
  <si>
    <t>Odvoz a likvidácia stavebného odpadu</t>
  </si>
  <si>
    <t>t</t>
  </si>
  <si>
    <t>Ostatné konštrukcie a práce spolu:</t>
  </si>
  <si>
    <t>Spolu celkom bez DPH:</t>
  </si>
  <si>
    <t>DPH 20%</t>
  </si>
  <si>
    <t>Celková suma s DPH</t>
  </si>
  <si>
    <t>Verejný
obstarávateľ</t>
  </si>
  <si>
    <t>Katolícka univerzita v Ružomberku</t>
  </si>
  <si>
    <t>Predmet 
zákazky</t>
  </si>
  <si>
    <t xml:space="preserve">Stavebná údržba: umeleckoremeselné, reštaurátorské a rôzne iné stavebné práce “
</t>
  </si>
  <si>
    <t>Výkaz/výmer, stanovenie cien - špecifikácia položiek stavebných prác</t>
  </si>
  <si>
    <t>Časť A</t>
  </si>
  <si>
    <t xml:space="preserve">Stavebná údržba – Umeleckoremeselné, reštaurátorské  práce  </t>
  </si>
  <si>
    <t>V ....</t>
  </si>
  <si>
    <t>Dňa:</t>
  </si>
  <si>
    <t>Vypracoval:</t>
  </si>
  <si>
    <t>Pečiatka, podpis:</t>
  </si>
  <si>
    <t>Príloha p2A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</si>
</sst>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&quot; &quot;* #,##0.00&quot;    &quot;;&quot;-&quot;* #,##0.00&quot;    &quot;;&quot; &quot;* &quot;-&quot;??&quot;    &quot;"/>
    <numFmt numFmtId="165" formatCode="#"/>
    <numFmt numFmtId="166" formatCode="&quot; &quot;* #,##0.00&quot; &quot;[$€-2]&quot; &quot;;&quot;-&quot;* #,##0.00&quot; &quot;[$€-2]&quot; &quot;;&quot; &quot;* &quot;-&quot;??&quot; &quot;[$€-2]&quot; &quot;"/>
    <numFmt numFmtId="167" formatCode="#,##0.000"/>
  </numFmts>
  <fonts count="28" x14ac:knownFonts="1">
    <font>
      <sz val="10"/>
      <color indexed="8"/>
      <name val="Arial CE"/>
    </font>
    <font>
      <sz val="11"/>
      <color theme="1"/>
      <name val="Helvetica"/>
      <family val="2"/>
      <charset val="238"/>
      <scheme val="minor"/>
    </font>
    <font>
      <sz val="10"/>
      <color indexed="8"/>
      <name val="Arial"/>
    </font>
    <font>
      <b/>
      <sz val="12"/>
      <color indexed="8"/>
      <name val="Arial"/>
    </font>
    <font>
      <sz val="8"/>
      <color indexed="8"/>
      <name val="Arial"/>
    </font>
    <font>
      <b/>
      <sz val="7"/>
      <color indexed="8"/>
      <name val="Arial"/>
    </font>
    <font>
      <sz val="7"/>
      <color indexed="8"/>
      <name val="Arial"/>
    </font>
    <font>
      <b/>
      <sz val="6"/>
      <color indexed="8"/>
      <name val="Arial"/>
    </font>
    <font>
      <b/>
      <i/>
      <sz val="12"/>
      <color indexed="8"/>
      <name val="Arial"/>
    </font>
    <font>
      <b/>
      <sz val="14"/>
      <color indexed="8"/>
      <name val="Arial"/>
    </font>
    <font>
      <sz val="14"/>
      <color indexed="8"/>
      <name val="Arial"/>
    </font>
    <font>
      <sz val="12"/>
      <color indexed="8"/>
      <name val="Arial"/>
    </font>
    <font>
      <sz val="11"/>
      <color theme="1"/>
      <name val="Arial CE"/>
      <family val="2"/>
      <charset val="238"/>
    </font>
    <font>
      <b/>
      <sz val="11"/>
      <color theme="1"/>
      <name val="Arial"/>
      <family val="2"/>
      <charset val="238"/>
    </font>
    <font>
      <sz val="11"/>
      <name val="MS Sans Serif"/>
      <charset val="1"/>
    </font>
    <font>
      <b/>
      <sz val="11"/>
      <color theme="1"/>
      <name val="Arial CE"/>
      <family val="2"/>
      <charset val="238"/>
    </font>
    <font>
      <b/>
      <sz val="11"/>
      <color theme="1"/>
      <name val="Arial CE"/>
      <charset val="238"/>
    </font>
    <font>
      <sz val="11"/>
      <color theme="1"/>
      <name val="Arial"/>
      <family val="2"/>
      <charset val="238"/>
    </font>
    <font>
      <sz val="9"/>
      <color theme="1"/>
      <name val="Arial CE"/>
      <charset val="238"/>
    </font>
    <font>
      <sz val="10"/>
      <color theme="1"/>
      <name val="Arial CE"/>
      <charset val="238"/>
    </font>
    <font>
      <b/>
      <sz val="10"/>
      <color theme="1"/>
      <name val="Arial CE"/>
      <charset val="238"/>
    </font>
    <font>
      <sz val="9"/>
      <color indexed="8"/>
      <name val="Arial"/>
      <family val="2"/>
      <charset val="238"/>
    </font>
    <font>
      <sz val="9"/>
      <color indexed="8"/>
      <name val="Arial CE"/>
    </font>
    <font>
      <b/>
      <sz val="9"/>
      <color indexed="8"/>
      <name val="Arial"/>
      <family val="2"/>
      <charset val="238"/>
    </font>
    <font>
      <b/>
      <sz val="9"/>
      <color indexed="8"/>
      <name val="Arial CE"/>
    </font>
    <font>
      <b/>
      <i/>
      <sz val="9"/>
      <color indexed="8"/>
      <name val="Arial"/>
      <family val="2"/>
      <charset val="238"/>
    </font>
    <font>
      <sz val="9"/>
      <color indexed="11"/>
      <name val="Arial"/>
      <family val="2"/>
      <charset val="238"/>
    </font>
    <font>
      <b/>
      <sz val="9"/>
      <color indexed="1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auto="1"/>
      </patternFill>
    </fill>
  </fills>
  <borders count="24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10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10"/>
      </right>
      <top style="medium">
        <color indexed="8"/>
      </top>
      <bottom style="thin">
        <color indexed="8"/>
      </bottom>
      <diagonal/>
    </border>
    <border>
      <left style="thin">
        <color indexed="10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10"/>
      </right>
      <top style="thin">
        <color indexed="8"/>
      </top>
      <bottom/>
      <diagonal/>
    </border>
    <border>
      <left style="thin">
        <color indexed="10"/>
      </left>
      <right/>
      <top/>
      <bottom/>
      <diagonal/>
    </border>
    <border>
      <left/>
      <right/>
      <top/>
      <bottom/>
      <diagonal/>
    </border>
    <border>
      <left/>
      <right style="thin">
        <color indexed="10"/>
      </right>
      <top/>
      <bottom/>
      <diagonal/>
    </border>
    <border>
      <left/>
      <right/>
      <top/>
      <bottom style="thick">
        <color indexed="8"/>
      </bottom>
      <diagonal/>
    </border>
    <border>
      <left/>
      <right style="thin">
        <color indexed="10"/>
      </right>
      <top/>
      <bottom style="thick">
        <color indexed="8"/>
      </bottom>
      <diagonal/>
    </border>
    <border>
      <left/>
      <right/>
      <top style="thick">
        <color indexed="8"/>
      </top>
      <bottom/>
      <diagonal/>
    </border>
    <border>
      <left/>
      <right style="thin">
        <color indexed="10"/>
      </right>
      <top style="thick">
        <color indexed="8"/>
      </top>
      <bottom/>
      <diagonal/>
    </border>
    <border>
      <left style="thin">
        <color indexed="10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ck">
        <color indexed="8"/>
      </top>
      <bottom style="thin">
        <color indexed="8"/>
      </bottom>
      <diagonal/>
    </border>
    <border>
      <left/>
      <right style="thin">
        <color indexed="10"/>
      </right>
      <top style="thick">
        <color indexed="8"/>
      </top>
      <bottom style="thin">
        <color indexed="8"/>
      </bottom>
      <diagonal/>
    </border>
    <border>
      <left/>
      <right style="thin">
        <color rgb="FFFFFFFF"/>
      </right>
      <top/>
      <bottom/>
      <diagonal/>
    </border>
  </borders>
  <cellStyleXfs count="1">
    <xf numFmtId="0" fontId="0" fillId="0" borderId="0" applyNumberFormat="0" applyFill="0" applyBorder="0" applyProtection="0"/>
  </cellStyleXfs>
  <cellXfs count="89">
    <xf numFmtId="0" fontId="0" fillId="0" borderId="0" xfId="0" applyFont="1" applyAlignment="1"/>
    <xf numFmtId="0" fontId="0" fillId="0" borderId="0" xfId="0" applyNumberFormat="1" applyFont="1" applyAlignment="1"/>
    <xf numFmtId="0" fontId="7" fillId="2" borderId="8" xfId="0" applyNumberFormat="1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/>
    </xf>
    <xf numFmtId="0" fontId="2" fillId="2" borderId="20" xfId="0" applyFont="1" applyFill="1" applyBorder="1" applyAlignment="1"/>
    <xf numFmtId="0" fontId="2" fillId="2" borderId="21" xfId="0" applyFont="1" applyFill="1" applyBorder="1" applyAlignment="1"/>
    <xf numFmtId="164" fontId="2" fillId="2" borderId="21" xfId="0" applyNumberFormat="1" applyFont="1" applyFill="1" applyBorder="1" applyAlignment="1"/>
    <xf numFmtId="164" fontId="2" fillId="2" borderId="22" xfId="0" applyNumberFormat="1" applyFont="1" applyFill="1" applyBorder="1" applyAlignment="1"/>
    <xf numFmtId="165" fontId="3" fillId="2" borderId="8" xfId="0" applyNumberFormat="1" applyFont="1" applyFill="1" applyBorder="1" applyAlignment="1">
      <alignment horizontal="right"/>
    </xf>
    <xf numFmtId="49" fontId="8" fillId="2" borderId="8" xfId="0" applyNumberFormat="1" applyFont="1" applyFill="1" applyBorder="1" applyAlignment="1">
      <alignment horizontal="right" wrapText="1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right" vertical="center" wrapText="1"/>
    </xf>
    <xf numFmtId="0" fontId="4" fillId="2" borderId="10" xfId="0" applyFont="1" applyFill="1" applyBorder="1" applyAlignment="1">
      <alignment horizontal="left" vertical="center" wrapText="1"/>
    </xf>
    <xf numFmtId="0" fontId="4" fillId="2" borderId="10" xfId="0" applyFont="1" applyFill="1" applyBorder="1" applyAlignment="1">
      <alignment horizontal="right" vertical="center"/>
    </xf>
    <xf numFmtId="2" fontId="4" fillId="2" borderId="10" xfId="0" applyNumberFormat="1" applyFont="1" applyFill="1" applyBorder="1" applyAlignment="1">
      <alignment horizontal="right" vertical="center"/>
    </xf>
    <xf numFmtId="166" fontId="4" fillId="2" borderId="10" xfId="0" applyNumberFormat="1" applyFont="1" applyFill="1" applyBorder="1" applyAlignment="1">
      <alignment horizontal="left" vertical="center" readingOrder="1"/>
    </xf>
    <xf numFmtId="166" fontId="4" fillId="2" borderId="10" xfId="0" applyNumberFormat="1" applyFont="1" applyFill="1" applyBorder="1" applyAlignment="1">
      <alignment horizontal="right" vertical="center"/>
    </xf>
    <xf numFmtId="166" fontId="4" fillId="2" borderId="11" xfId="0" applyNumberFormat="1" applyFont="1" applyFill="1" applyBorder="1" applyAlignment="1">
      <alignment horizontal="right" vertical="center"/>
    </xf>
    <xf numFmtId="0" fontId="12" fillId="0" borderId="13" xfId="0" applyFont="1" applyFill="1" applyBorder="1" applyAlignment="1" applyProtection="1"/>
    <xf numFmtId="0" fontId="13" fillId="0" borderId="13" xfId="0" applyFont="1" applyFill="1" applyBorder="1" applyAlignment="1" applyProtection="1">
      <alignment vertical="top"/>
    </xf>
    <xf numFmtId="0" fontId="14" fillId="0" borderId="13" xfId="0" applyFont="1" applyBorder="1" applyAlignment="1" applyProtection="1"/>
    <xf numFmtId="0" fontId="15" fillId="0" borderId="13" xfId="0" applyFont="1" applyFill="1" applyBorder="1" applyAlignment="1" applyProtection="1">
      <alignment vertical="top"/>
    </xf>
    <xf numFmtId="0" fontId="12" fillId="0" borderId="13" xfId="0" applyFont="1" applyFill="1" applyBorder="1" applyAlignment="1" applyProtection="1">
      <alignment vertical="top"/>
    </xf>
    <xf numFmtId="0" fontId="14" fillId="0" borderId="0" xfId="0" applyFont="1" applyAlignment="1" applyProtection="1"/>
    <xf numFmtId="0" fontId="13" fillId="0" borderId="13" xfId="0" applyFont="1" applyBorder="1" applyAlignment="1" applyProtection="1">
      <alignment vertical="top" wrapText="1"/>
    </xf>
    <xf numFmtId="0" fontId="13" fillId="0" borderId="13" xfId="0" applyFont="1" applyBorder="1" applyAlignment="1" applyProtection="1">
      <alignment horizontal="left" vertical="top" wrapText="1"/>
    </xf>
    <xf numFmtId="0" fontId="17" fillId="0" borderId="13" xfId="0" applyFont="1" applyFill="1" applyBorder="1" applyAlignment="1" applyProtection="1">
      <alignment vertical="top" wrapText="1"/>
    </xf>
    <xf numFmtId="0" fontId="1" fillId="0" borderId="0" xfId="0" applyFont="1" applyAlignment="1" applyProtection="1"/>
    <xf numFmtId="0" fontId="22" fillId="0" borderId="0" xfId="0" applyNumberFormat="1" applyFont="1" applyAlignment="1"/>
    <xf numFmtId="49" fontId="23" fillId="2" borderId="8" xfId="0" applyNumberFormat="1" applyFont="1" applyFill="1" applyBorder="1" applyAlignment="1">
      <alignment horizontal="center" vertical="center" wrapText="1"/>
    </xf>
    <xf numFmtId="0" fontId="24" fillId="0" borderId="0" xfId="0" applyNumberFormat="1" applyFont="1" applyAlignment="1"/>
    <xf numFmtId="0" fontId="21" fillId="2" borderId="9" xfId="0" applyFont="1" applyFill="1" applyBorder="1" applyAlignment="1">
      <alignment horizontal="center" vertical="center"/>
    </xf>
    <xf numFmtId="0" fontId="21" fillId="2" borderId="10" xfId="0" applyFont="1" applyFill="1" applyBorder="1" applyAlignment="1"/>
    <xf numFmtId="49" fontId="23" fillId="2" borderId="10" xfId="0" applyNumberFormat="1" applyFont="1" applyFill="1" applyBorder="1" applyAlignment="1">
      <alignment horizontal="left" vertical="center"/>
    </xf>
    <xf numFmtId="164" fontId="21" fillId="2" borderId="10" xfId="0" applyNumberFormat="1" applyFont="1" applyFill="1" applyBorder="1" applyAlignment="1"/>
    <xf numFmtId="164" fontId="21" fillId="2" borderId="11" xfId="0" applyNumberFormat="1" applyFont="1" applyFill="1" applyBorder="1" applyAlignment="1"/>
    <xf numFmtId="165" fontId="21" fillId="2" borderId="12" xfId="0" applyNumberFormat="1" applyFont="1" applyFill="1" applyBorder="1" applyAlignment="1">
      <alignment horizontal="center" vertical="center"/>
    </xf>
    <xf numFmtId="165" fontId="21" fillId="2" borderId="13" xfId="0" applyNumberFormat="1" applyFont="1" applyFill="1" applyBorder="1" applyAlignment="1">
      <alignment horizontal="center" vertical="center"/>
    </xf>
    <xf numFmtId="49" fontId="21" fillId="2" borderId="13" xfId="0" applyNumberFormat="1" applyFont="1" applyFill="1" applyBorder="1" applyAlignment="1">
      <alignment horizontal="left" vertical="center" wrapText="1"/>
    </xf>
    <xf numFmtId="49" fontId="21" fillId="2" borderId="13" xfId="0" applyNumberFormat="1" applyFont="1" applyFill="1" applyBorder="1" applyAlignment="1">
      <alignment horizontal="right" vertical="center"/>
    </xf>
    <xf numFmtId="2" fontId="21" fillId="2" borderId="13" xfId="0" applyNumberFormat="1" applyFont="1" applyFill="1" applyBorder="1" applyAlignment="1">
      <alignment horizontal="right" vertical="center"/>
    </xf>
    <xf numFmtId="166" fontId="21" fillId="2" borderId="13" xfId="0" applyNumberFormat="1" applyFont="1" applyFill="1" applyBorder="1" applyAlignment="1">
      <alignment horizontal="right" vertical="center"/>
    </xf>
    <xf numFmtId="166" fontId="21" fillId="2" borderId="14" xfId="0" applyNumberFormat="1" applyFont="1" applyFill="1" applyBorder="1" applyAlignment="1">
      <alignment horizontal="right" vertical="center"/>
    </xf>
    <xf numFmtId="165" fontId="21" fillId="2" borderId="13" xfId="0" applyNumberFormat="1" applyFont="1" applyFill="1" applyBorder="1" applyAlignment="1">
      <alignment horizontal="center" vertical="center" wrapText="1"/>
    </xf>
    <xf numFmtId="166" fontId="21" fillId="2" borderId="13" xfId="0" applyNumberFormat="1" applyFont="1" applyFill="1" applyBorder="1" applyAlignment="1">
      <alignment horizontal="left" vertical="center" readingOrder="1"/>
    </xf>
    <xf numFmtId="165" fontId="21" fillId="2" borderId="13" xfId="0" applyNumberFormat="1" applyFont="1" applyFill="1" applyBorder="1" applyAlignment="1">
      <alignment horizontal="right" vertical="center"/>
    </xf>
    <xf numFmtId="49" fontId="25" fillId="2" borderId="13" xfId="0" applyNumberFormat="1" applyFont="1" applyFill="1" applyBorder="1" applyAlignment="1">
      <alignment horizontal="left" vertical="center" wrapText="1"/>
    </xf>
    <xf numFmtId="166" fontId="23" fillId="2" borderId="14" xfId="0" applyNumberFormat="1" applyFont="1" applyFill="1" applyBorder="1" applyAlignment="1">
      <alignment horizontal="right" vertical="center"/>
    </xf>
    <xf numFmtId="0" fontId="21" fillId="2" borderId="12" xfId="0" applyNumberFormat="1" applyFont="1" applyFill="1" applyBorder="1" applyAlignment="1">
      <alignment horizontal="center" vertical="center"/>
    </xf>
    <xf numFmtId="0" fontId="22" fillId="2" borderId="13" xfId="0" applyFont="1" applyFill="1" applyBorder="1" applyAlignment="1"/>
    <xf numFmtId="0" fontId="26" fillId="2" borderId="13" xfId="0" applyFont="1" applyFill="1" applyBorder="1" applyAlignment="1">
      <alignment horizontal="right" vertical="center"/>
    </xf>
    <xf numFmtId="165" fontId="23" fillId="2" borderId="12" xfId="0" applyNumberFormat="1" applyFont="1" applyFill="1" applyBorder="1" applyAlignment="1">
      <alignment horizontal="center" vertical="center"/>
    </xf>
    <xf numFmtId="165" fontId="23" fillId="2" borderId="13" xfId="0" applyNumberFormat="1" applyFont="1" applyFill="1" applyBorder="1" applyAlignment="1">
      <alignment horizontal="right"/>
    </xf>
    <xf numFmtId="49" fontId="23" fillId="2" borderId="15" xfId="0" applyNumberFormat="1" applyFont="1" applyFill="1" applyBorder="1" applyAlignment="1">
      <alignment horizontal="left" vertical="center" wrapText="1"/>
    </xf>
    <xf numFmtId="0" fontId="21" fillId="2" borderId="15" xfId="0" applyFont="1" applyFill="1" applyBorder="1" applyAlignment="1">
      <alignment horizontal="right" vertical="center"/>
    </xf>
    <xf numFmtId="166" fontId="23" fillId="2" borderId="15" xfId="0" applyNumberFormat="1" applyFont="1" applyFill="1" applyBorder="1" applyAlignment="1">
      <alignment horizontal="right" vertical="center"/>
    </xf>
    <xf numFmtId="166" fontId="23" fillId="2" borderId="16" xfId="0" applyNumberFormat="1" applyFont="1" applyFill="1" applyBorder="1" applyAlignment="1">
      <alignment horizontal="right" vertical="center"/>
    </xf>
    <xf numFmtId="165" fontId="23" fillId="2" borderId="17" xfId="0" applyNumberFormat="1" applyFont="1" applyFill="1" applyBorder="1" applyAlignment="1">
      <alignment horizontal="left" vertical="center" wrapText="1"/>
    </xf>
    <xf numFmtId="165" fontId="23" fillId="2" borderId="17" xfId="0" applyNumberFormat="1" applyFont="1" applyFill="1" applyBorder="1" applyAlignment="1">
      <alignment horizontal="right" vertical="center"/>
    </xf>
    <xf numFmtId="167" fontId="23" fillId="2" borderId="17" xfId="0" applyNumberFormat="1" applyFont="1" applyFill="1" applyBorder="1" applyAlignment="1">
      <alignment horizontal="right" vertical="center"/>
    </xf>
    <xf numFmtId="166" fontId="23" fillId="2" borderId="17" xfId="0" applyNumberFormat="1" applyFont="1" applyFill="1" applyBorder="1" applyAlignment="1">
      <alignment horizontal="right" vertical="center"/>
    </xf>
    <xf numFmtId="166" fontId="23" fillId="2" borderId="18" xfId="0" applyNumberFormat="1" applyFont="1" applyFill="1" applyBorder="1" applyAlignment="1">
      <alignment horizontal="right" vertical="center"/>
    </xf>
    <xf numFmtId="0" fontId="21" fillId="2" borderId="12" xfId="0" applyFont="1" applyFill="1" applyBorder="1" applyAlignment="1">
      <alignment horizontal="center" vertical="center"/>
    </xf>
    <xf numFmtId="0" fontId="21" fillId="2" borderId="13" xfId="0" applyFont="1" applyFill="1" applyBorder="1" applyAlignment="1"/>
    <xf numFmtId="49" fontId="23" fillId="2" borderId="13" xfId="0" applyNumberFormat="1" applyFont="1" applyFill="1" applyBorder="1" applyAlignment="1">
      <alignment horizontal="left" vertical="center"/>
    </xf>
    <xf numFmtId="0" fontId="21" fillId="2" borderId="13" xfId="0" applyFont="1" applyFill="1" applyBorder="1" applyAlignment="1">
      <alignment horizontal="right" vertical="center"/>
    </xf>
    <xf numFmtId="0" fontId="21" fillId="2" borderId="13" xfId="0" applyFont="1" applyFill="1" applyBorder="1" applyAlignment="1">
      <alignment horizontal="center" vertical="center"/>
    </xf>
    <xf numFmtId="49" fontId="21" fillId="2" borderId="13" xfId="0" applyNumberFormat="1" applyFont="1" applyFill="1" applyBorder="1" applyAlignment="1">
      <alignment horizontal="left" vertical="center"/>
    </xf>
    <xf numFmtId="49" fontId="23" fillId="2" borderId="15" xfId="0" applyNumberFormat="1" applyFont="1" applyFill="1" applyBorder="1" applyAlignment="1">
      <alignment horizontal="left" vertical="center"/>
    </xf>
    <xf numFmtId="166" fontId="21" fillId="2" borderId="15" xfId="0" applyNumberFormat="1" applyFont="1" applyFill="1" applyBorder="1" applyAlignment="1">
      <alignment horizontal="right" vertical="center"/>
    </xf>
    <xf numFmtId="166" fontId="27" fillId="2" borderId="15" xfId="0" applyNumberFormat="1" applyFont="1" applyFill="1" applyBorder="1" applyAlignment="1">
      <alignment horizontal="right" vertical="center"/>
    </xf>
    <xf numFmtId="0" fontId="16" fillId="0" borderId="13" xfId="0" applyFont="1" applyFill="1" applyBorder="1" applyAlignment="1" applyProtection="1">
      <alignment horizontal="left" vertical="top" wrapText="1"/>
    </xf>
    <xf numFmtId="0" fontId="20" fillId="0" borderId="13" xfId="0" applyFont="1" applyFill="1" applyBorder="1" applyAlignment="1" applyProtection="1">
      <alignment horizontal="left" vertical="top"/>
    </xf>
    <xf numFmtId="0" fontId="12" fillId="0" borderId="13" xfId="0" applyFont="1" applyFill="1" applyBorder="1" applyAlignment="1" applyProtection="1">
      <alignment horizontal="center"/>
    </xf>
    <xf numFmtId="0" fontId="12" fillId="0" borderId="23" xfId="0" applyFont="1" applyFill="1" applyBorder="1" applyAlignment="1" applyProtection="1">
      <alignment horizontal="center"/>
    </xf>
    <xf numFmtId="166" fontId="9" fillId="2" borderId="8" xfId="0" applyNumberFormat="1" applyFont="1" applyFill="1" applyBorder="1" applyAlignment="1">
      <alignment horizontal="right" vertical="top" wrapText="1"/>
    </xf>
    <xf numFmtId="166" fontId="10" fillId="2" borderId="8" xfId="0" applyNumberFormat="1" applyFont="1" applyFill="1" applyBorder="1" applyAlignment="1">
      <alignment horizontal="right" vertical="top" wrapText="1"/>
    </xf>
    <xf numFmtId="166" fontId="3" fillId="2" borderId="8" xfId="0" applyNumberFormat="1" applyFont="1" applyFill="1" applyBorder="1" applyAlignment="1">
      <alignment horizontal="right" vertical="top" wrapText="1"/>
    </xf>
    <xf numFmtId="166" fontId="11" fillId="2" borderId="8" xfId="0" applyNumberFormat="1" applyFont="1" applyFill="1" applyBorder="1" applyAlignment="1">
      <alignment horizontal="right" vertical="top" wrapText="1"/>
    </xf>
    <xf numFmtId="49" fontId="6" fillId="2" borderId="2" xfId="0" applyNumberFormat="1" applyFont="1" applyFill="1" applyBorder="1" applyAlignment="1">
      <alignment horizontal="center" wrapText="1"/>
    </xf>
    <xf numFmtId="49" fontId="6" fillId="2" borderId="3" xfId="0" applyNumberFormat="1" applyFont="1" applyFill="1" applyBorder="1" applyAlignment="1">
      <alignment horizontal="center" wrapText="1"/>
    </xf>
    <xf numFmtId="49" fontId="6" fillId="2" borderId="4" xfId="0" applyNumberFormat="1" applyFont="1" applyFill="1" applyBorder="1" applyAlignment="1">
      <alignment horizontal="center" wrapText="1"/>
    </xf>
    <xf numFmtId="49" fontId="6" fillId="2" borderId="5" xfId="0" applyNumberFormat="1" applyFont="1" applyFill="1" applyBorder="1" applyAlignment="1">
      <alignment horizontal="center" wrapText="1"/>
    </xf>
    <xf numFmtId="49" fontId="6" fillId="2" borderId="6" xfId="0" applyNumberFormat="1" applyFont="1" applyFill="1" applyBorder="1" applyAlignment="1">
      <alignment horizontal="center" wrapText="1"/>
    </xf>
    <xf numFmtId="49" fontId="6" fillId="2" borderId="7" xfId="0" applyNumberFormat="1" applyFont="1" applyFill="1" applyBorder="1" applyAlignment="1">
      <alignment horizontal="center" wrapText="1"/>
    </xf>
    <xf numFmtId="0" fontId="18" fillId="0" borderId="13" xfId="0" applyFont="1" applyFill="1" applyBorder="1" applyAlignment="1" applyProtection="1">
      <alignment horizontal="left" vertical="top" wrapText="1"/>
    </xf>
    <xf numFmtId="0" fontId="19" fillId="0" borderId="13" xfId="0" applyFont="1" applyFill="1" applyBorder="1" applyAlignment="1" applyProtection="1">
      <alignment horizontal="left" vertical="top" wrapText="1"/>
    </xf>
    <xf numFmtId="0" fontId="20" fillId="0" borderId="13" xfId="0" applyFont="1" applyFill="1" applyBorder="1" applyAlignment="1" applyProtection="1">
      <alignment horizontal="left" vertical="top" wrapText="1"/>
    </xf>
    <xf numFmtId="0" fontId="19" fillId="0" borderId="1" xfId="0" applyFont="1" applyFill="1" applyBorder="1" applyAlignment="1" applyProtection="1">
      <alignment horizontal="left" vertical="top"/>
    </xf>
  </cellXfs>
  <cellStyles count="1">
    <cellStyle name="Normálna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FF2600"/>
      <rgbColor rgb="FFDD0806"/>
      <rgbColor rgb="FF0000FF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0" tIns="0" rIns="0" bIns="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mbria"/>
            <a:ea typeface="Cambria"/>
            <a:cs typeface="Cambria"/>
            <a:sym typeface="Cambri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0" tIns="0" rIns="0" bIns="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mbria"/>
            <a:ea typeface="Cambria"/>
            <a:cs typeface="Cambria"/>
            <a:sym typeface="Cambri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9"/>
  <sheetViews>
    <sheetView showGridLines="0" tabSelected="1" zoomScale="130" zoomScaleNormal="130" workbookViewId="0">
      <selection activeCell="C3" sqref="C3:G3"/>
    </sheetView>
  </sheetViews>
  <sheetFormatPr defaultColWidth="10.5703125" defaultRowHeight="13.15" customHeight="1" x14ac:dyDescent="0.2"/>
  <cols>
    <col min="1" max="1" width="4.42578125" style="1" customWidth="1"/>
    <col min="2" max="2" width="6.5703125" style="1" customWidth="1"/>
    <col min="3" max="3" width="69.28515625" style="1" customWidth="1"/>
    <col min="4" max="4" width="7" style="1" customWidth="1"/>
    <col min="5" max="5" width="9.42578125" style="1" customWidth="1"/>
    <col min="6" max="6" width="11.85546875" style="1" customWidth="1"/>
    <col min="7" max="7" width="11.140625" style="1" customWidth="1"/>
    <col min="8" max="8" width="18.5703125" style="1" customWidth="1"/>
    <col min="9" max="9" width="10.5703125" style="1" customWidth="1"/>
    <col min="10" max="16384" width="10.5703125" style="1"/>
  </cols>
  <sheetData>
    <row r="1" spans="1:19" s="23" customFormat="1" ht="25.5" customHeight="1" x14ac:dyDescent="0.2">
      <c r="A1" s="85" t="s">
        <v>44</v>
      </c>
      <c r="B1" s="85"/>
      <c r="C1" s="19" t="s">
        <v>45</v>
      </c>
      <c r="D1" s="20"/>
      <c r="E1" s="21"/>
      <c r="F1" s="22"/>
      <c r="G1" s="22"/>
      <c r="H1" s="22"/>
      <c r="I1" s="22"/>
      <c r="J1" s="18"/>
      <c r="K1" s="18"/>
      <c r="L1" s="18"/>
      <c r="M1" s="18"/>
      <c r="N1" s="73"/>
      <c r="O1" s="73"/>
      <c r="P1" s="73"/>
      <c r="Q1" s="73"/>
      <c r="R1" s="73"/>
      <c r="S1" s="74"/>
    </row>
    <row r="2" spans="1:19" s="23" customFormat="1" ht="30" customHeight="1" x14ac:dyDescent="0.2">
      <c r="A2" s="86" t="s">
        <v>46</v>
      </c>
      <c r="B2" s="86"/>
      <c r="C2" s="71" t="s">
        <v>47</v>
      </c>
      <c r="D2" s="71"/>
      <c r="E2" s="71"/>
      <c r="F2" s="71"/>
      <c r="G2" s="71"/>
      <c r="H2" s="24"/>
      <c r="I2" s="24"/>
      <c r="J2" s="18"/>
      <c r="K2" s="18"/>
      <c r="L2" s="18"/>
      <c r="M2" s="18"/>
      <c r="N2" s="73"/>
      <c r="O2" s="73"/>
      <c r="P2" s="73"/>
      <c r="Q2" s="73"/>
      <c r="R2" s="73"/>
      <c r="S2" s="74"/>
    </row>
    <row r="3" spans="1:19" s="23" customFormat="1" ht="30" customHeight="1" x14ac:dyDescent="0.2">
      <c r="A3" s="87" t="s">
        <v>49</v>
      </c>
      <c r="B3" s="87"/>
      <c r="C3" s="71" t="s">
        <v>50</v>
      </c>
      <c r="D3" s="71"/>
      <c r="E3" s="71"/>
      <c r="F3" s="71"/>
      <c r="G3" s="71"/>
      <c r="H3" s="25"/>
      <c r="I3" s="25"/>
      <c r="J3" s="18"/>
      <c r="K3" s="18"/>
      <c r="L3" s="18"/>
      <c r="M3" s="18"/>
      <c r="N3" s="73"/>
      <c r="O3" s="73"/>
      <c r="P3" s="73"/>
      <c r="Q3" s="73"/>
      <c r="R3" s="73"/>
      <c r="S3" s="74"/>
    </row>
    <row r="4" spans="1:19" s="23" customFormat="1" ht="29.25" customHeight="1" thickBot="1" x14ac:dyDescent="0.25">
      <c r="A4" s="88" t="s">
        <v>55</v>
      </c>
      <c r="B4" s="88"/>
      <c r="C4" s="72" t="s">
        <v>48</v>
      </c>
      <c r="D4" s="72"/>
      <c r="E4" s="72"/>
      <c r="F4" s="72"/>
      <c r="G4" s="72"/>
      <c r="H4" s="26"/>
      <c r="I4" s="26"/>
      <c r="J4" s="18"/>
      <c r="K4" s="18"/>
      <c r="L4" s="18"/>
      <c r="M4" s="18"/>
      <c r="N4" s="73"/>
      <c r="O4" s="73"/>
      <c r="P4" s="73"/>
      <c r="Q4" s="73"/>
      <c r="R4" s="73"/>
      <c r="S4" s="74"/>
    </row>
    <row r="5" spans="1:19" ht="12.75" x14ac:dyDescent="0.2">
      <c r="A5" s="79" t="s">
        <v>0</v>
      </c>
      <c r="B5" s="80"/>
      <c r="C5" s="80"/>
      <c r="D5" s="80"/>
      <c r="E5" s="80"/>
      <c r="F5" s="80"/>
      <c r="G5" s="80"/>
      <c r="H5" s="81"/>
    </row>
    <row r="6" spans="1:19" ht="12.75" x14ac:dyDescent="0.2">
      <c r="A6" s="82" t="s">
        <v>1</v>
      </c>
      <c r="B6" s="83"/>
      <c r="C6" s="83"/>
      <c r="D6" s="83"/>
      <c r="E6" s="83"/>
      <c r="F6" s="83"/>
      <c r="G6" s="83"/>
      <c r="H6" s="84"/>
    </row>
    <row r="7" spans="1:19" s="30" customFormat="1" ht="22.5" customHeight="1" x14ac:dyDescent="0.2">
      <c r="A7" s="29" t="s">
        <v>2</v>
      </c>
      <c r="B7" s="29" t="s">
        <v>3</v>
      </c>
      <c r="C7" s="29" t="s">
        <v>4</v>
      </c>
      <c r="D7" s="29" t="s">
        <v>5</v>
      </c>
      <c r="E7" s="29" t="s">
        <v>6</v>
      </c>
      <c r="F7" s="29" t="s">
        <v>7</v>
      </c>
      <c r="G7" s="29" t="s">
        <v>8</v>
      </c>
      <c r="H7" s="29" t="s">
        <v>9</v>
      </c>
    </row>
    <row r="8" spans="1:19" ht="14.25" customHeight="1" x14ac:dyDescent="0.2">
      <c r="A8" s="2">
        <v>1</v>
      </c>
      <c r="B8" s="2">
        <v>2</v>
      </c>
      <c r="C8" s="2">
        <v>3</v>
      </c>
      <c r="D8" s="2">
        <v>4</v>
      </c>
      <c r="E8" s="2">
        <v>5</v>
      </c>
      <c r="F8" s="2">
        <v>6</v>
      </c>
      <c r="G8" s="2">
        <v>7</v>
      </c>
      <c r="H8" s="2">
        <v>8</v>
      </c>
    </row>
    <row r="9" spans="1:19" s="28" customFormat="1" ht="12" x14ac:dyDescent="0.2">
      <c r="A9" s="31"/>
      <c r="B9" s="32"/>
      <c r="C9" s="33" t="s">
        <v>10</v>
      </c>
      <c r="D9" s="32"/>
      <c r="E9" s="32"/>
      <c r="F9" s="34"/>
      <c r="G9" s="32"/>
      <c r="H9" s="35"/>
    </row>
    <row r="10" spans="1:19" s="28" customFormat="1" ht="12" x14ac:dyDescent="0.2">
      <c r="A10" s="36">
        <v>1</v>
      </c>
      <c r="B10" s="37"/>
      <c r="C10" s="38" t="s">
        <v>11</v>
      </c>
      <c r="D10" s="39" t="s">
        <v>12</v>
      </c>
      <c r="E10" s="40">
        <v>597</v>
      </c>
      <c r="F10" s="41"/>
      <c r="G10" s="41"/>
      <c r="H10" s="42"/>
    </row>
    <row r="11" spans="1:19" s="28" customFormat="1" ht="12" x14ac:dyDescent="0.2">
      <c r="A11" s="36">
        <v>2</v>
      </c>
      <c r="B11" s="37"/>
      <c r="C11" s="38" t="s">
        <v>13</v>
      </c>
      <c r="D11" s="39" t="s">
        <v>12</v>
      </c>
      <c r="E11" s="40">
        <v>597</v>
      </c>
      <c r="F11" s="41"/>
      <c r="G11" s="41"/>
      <c r="H11" s="42"/>
    </row>
    <row r="12" spans="1:19" s="28" customFormat="1" ht="24" x14ac:dyDescent="0.2">
      <c r="A12" s="36">
        <v>3</v>
      </c>
      <c r="B12" s="37"/>
      <c r="C12" s="38" t="s">
        <v>14</v>
      </c>
      <c r="D12" s="39" t="s">
        <v>12</v>
      </c>
      <c r="E12" s="40">
        <v>210</v>
      </c>
      <c r="F12" s="41"/>
      <c r="G12" s="41"/>
      <c r="H12" s="42"/>
    </row>
    <row r="13" spans="1:19" s="28" customFormat="1" ht="12" x14ac:dyDescent="0.2">
      <c r="A13" s="36">
        <v>4</v>
      </c>
      <c r="B13" s="43"/>
      <c r="C13" s="38" t="s">
        <v>15</v>
      </c>
      <c r="D13" s="39" t="s">
        <v>12</v>
      </c>
      <c r="E13" s="40">
        <v>140</v>
      </c>
      <c r="F13" s="41"/>
      <c r="G13" s="41"/>
      <c r="H13" s="42"/>
    </row>
    <row r="14" spans="1:19" s="28" customFormat="1" ht="24" x14ac:dyDescent="0.2">
      <c r="A14" s="36">
        <v>5</v>
      </c>
      <c r="B14" s="43"/>
      <c r="C14" s="38" t="s">
        <v>16</v>
      </c>
      <c r="D14" s="39" t="s">
        <v>12</v>
      </c>
      <c r="E14" s="40">
        <v>70</v>
      </c>
      <c r="F14" s="41"/>
      <c r="G14" s="41"/>
      <c r="H14" s="42"/>
    </row>
    <row r="15" spans="1:19" s="28" customFormat="1" ht="12" x14ac:dyDescent="0.2">
      <c r="A15" s="36">
        <v>6</v>
      </c>
      <c r="B15" s="37"/>
      <c r="C15" s="38" t="s">
        <v>17</v>
      </c>
      <c r="D15" s="39" t="s">
        <v>12</v>
      </c>
      <c r="E15" s="40">
        <v>597</v>
      </c>
      <c r="F15" s="44"/>
      <c r="G15" s="41"/>
      <c r="H15" s="42"/>
    </row>
    <row r="16" spans="1:19" s="28" customFormat="1" ht="24" x14ac:dyDescent="0.2">
      <c r="A16" s="36">
        <v>7</v>
      </c>
      <c r="B16" s="37"/>
      <c r="C16" s="38" t="s">
        <v>18</v>
      </c>
      <c r="D16" s="39" t="s">
        <v>12</v>
      </c>
      <c r="E16" s="40">
        <v>597</v>
      </c>
      <c r="F16" s="41"/>
      <c r="G16" s="41"/>
      <c r="H16" s="42"/>
    </row>
    <row r="17" spans="1:8" s="28" customFormat="1" ht="12" x14ac:dyDescent="0.2">
      <c r="A17" s="36"/>
      <c r="B17" s="45"/>
      <c r="C17" s="46" t="s">
        <v>19</v>
      </c>
      <c r="D17" s="45"/>
      <c r="E17" s="40"/>
      <c r="F17" s="41"/>
      <c r="G17" s="41"/>
      <c r="H17" s="47"/>
    </row>
    <row r="18" spans="1:8" s="28" customFormat="1" ht="36" x14ac:dyDescent="0.2">
      <c r="A18" s="48">
        <v>8</v>
      </c>
      <c r="B18" s="45"/>
      <c r="C18" s="38" t="s">
        <v>20</v>
      </c>
      <c r="D18" s="39" t="s">
        <v>21</v>
      </c>
      <c r="E18" s="40">
        <v>1</v>
      </c>
      <c r="F18" s="44"/>
      <c r="G18" s="41"/>
      <c r="H18" s="42"/>
    </row>
    <row r="19" spans="1:8" s="28" customFormat="1" ht="12" x14ac:dyDescent="0.2">
      <c r="A19" s="36"/>
      <c r="B19" s="45"/>
      <c r="C19" s="46" t="s">
        <v>22</v>
      </c>
      <c r="D19" s="45"/>
      <c r="E19" s="40"/>
      <c r="F19" s="41"/>
      <c r="G19" s="41"/>
      <c r="H19" s="47"/>
    </row>
    <row r="20" spans="1:8" s="28" customFormat="1" ht="36" x14ac:dyDescent="0.2">
      <c r="A20" s="48">
        <v>9</v>
      </c>
      <c r="B20" s="49"/>
      <c r="C20" s="38" t="s">
        <v>23</v>
      </c>
      <c r="D20" s="39" t="s">
        <v>21</v>
      </c>
      <c r="E20" s="40">
        <v>1</v>
      </c>
      <c r="F20" s="44"/>
      <c r="G20" s="41"/>
      <c r="H20" s="42"/>
    </row>
    <row r="21" spans="1:8" s="28" customFormat="1" ht="24" x14ac:dyDescent="0.2">
      <c r="A21" s="48">
        <v>10</v>
      </c>
      <c r="B21" s="49"/>
      <c r="C21" s="38" t="s">
        <v>24</v>
      </c>
      <c r="D21" s="39" t="s">
        <v>21</v>
      </c>
      <c r="E21" s="40">
        <v>15</v>
      </c>
      <c r="F21" s="44"/>
      <c r="G21" s="50"/>
      <c r="H21" s="42"/>
    </row>
    <row r="22" spans="1:8" s="28" customFormat="1" ht="36" x14ac:dyDescent="0.2">
      <c r="A22" s="48">
        <v>11</v>
      </c>
      <c r="B22" s="49"/>
      <c r="C22" s="38" t="s">
        <v>25</v>
      </c>
      <c r="D22" s="39" t="s">
        <v>21</v>
      </c>
      <c r="E22" s="40">
        <v>5</v>
      </c>
      <c r="F22" s="44"/>
      <c r="G22" s="50"/>
      <c r="H22" s="42"/>
    </row>
    <row r="23" spans="1:8" s="28" customFormat="1" ht="24" x14ac:dyDescent="0.2">
      <c r="A23" s="48">
        <v>12</v>
      </c>
      <c r="B23" s="49"/>
      <c r="C23" s="38" t="s">
        <v>26</v>
      </c>
      <c r="D23" s="39" t="s">
        <v>21</v>
      </c>
      <c r="E23" s="40">
        <v>2</v>
      </c>
      <c r="F23" s="44"/>
      <c r="G23" s="41"/>
      <c r="H23" s="42"/>
    </row>
    <row r="24" spans="1:8" s="28" customFormat="1" ht="24" x14ac:dyDescent="0.2">
      <c r="A24" s="48">
        <v>13</v>
      </c>
      <c r="B24" s="49"/>
      <c r="C24" s="38" t="s">
        <v>27</v>
      </c>
      <c r="D24" s="39" t="s">
        <v>21</v>
      </c>
      <c r="E24" s="40">
        <v>17</v>
      </c>
      <c r="F24" s="44"/>
      <c r="G24" s="50"/>
      <c r="H24" s="42"/>
    </row>
    <row r="25" spans="1:8" s="28" customFormat="1" ht="36" x14ac:dyDescent="0.2">
      <c r="A25" s="48">
        <v>14</v>
      </c>
      <c r="B25" s="49"/>
      <c r="C25" s="38" t="s">
        <v>28</v>
      </c>
      <c r="D25" s="39" t="s">
        <v>21</v>
      </c>
      <c r="E25" s="40">
        <v>5</v>
      </c>
      <c r="F25" s="44"/>
      <c r="G25" s="50"/>
      <c r="H25" s="42"/>
    </row>
    <row r="26" spans="1:8" s="28" customFormat="1" ht="12" x14ac:dyDescent="0.2">
      <c r="A26" s="36"/>
      <c r="B26" s="45"/>
      <c r="C26" s="46" t="s">
        <v>29</v>
      </c>
      <c r="D26" s="45"/>
      <c r="E26" s="40"/>
      <c r="F26" s="41"/>
      <c r="G26" s="41"/>
      <c r="H26" s="47"/>
    </row>
    <row r="27" spans="1:8" s="28" customFormat="1" ht="36" x14ac:dyDescent="0.2">
      <c r="A27" s="48">
        <v>15</v>
      </c>
      <c r="B27" s="49"/>
      <c r="C27" s="38" t="s">
        <v>30</v>
      </c>
      <c r="D27" s="39" t="s">
        <v>21</v>
      </c>
      <c r="E27" s="40">
        <v>1</v>
      </c>
      <c r="F27" s="44"/>
      <c r="G27" s="41"/>
      <c r="H27" s="42"/>
    </row>
    <row r="28" spans="1:8" s="28" customFormat="1" ht="24" x14ac:dyDescent="0.2">
      <c r="A28" s="48">
        <v>16</v>
      </c>
      <c r="B28" s="49"/>
      <c r="C28" s="38" t="s">
        <v>31</v>
      </c>
      <c r="D28" s="39" t="s">
        <v>21</v>
      </c>
      <c r="E28" s="40">
        <v>2</v>
      </c>
      <c r="F28" s="44"/>
      <c r="G28" s="41"/>
      <c r="H28" s="42"/>
    </row>
    <row r="29" spans="1:8" s="28" customFormat="1" ht="12" x14ac:dyDescent="0.2">
      <c r="A29" s="51"/>
      <c r="B29" s="52"/>
      <c r="C29" s="53" t="s">
        <v>32</v>
      </c>
      <c r="D29" s="54"/>
      <c r="E29" s="54"/>
      <c r="F29" s="55"/>
      <c r="G29" s="55"/>
      <c r="H29" s="56"/>
    </row>
    <row r="30" spans="1:8" s="28" customFormat="1" ht="12" x14ac:dyDescent="0.2">
      <c r="A30" s="51"/>
      <c r="B30" s="52"/>
      <c r="C30" s="57"/>
      <c r="D30" s="58"/>
      <c r="E30" s="59"/>
      <c r="F30" s="60"/>
      <c r="G30" s="60"/>
      <c r="H30" s="61"/>
    </row>
    <row r="31" spans="1:8" s="28" customFormat="1" ht="12" x14ac:dyDescent="0.2">
      <c r="A31" s="62"/>
      <c r="B31" s="63"/>
      <c r="C31" s="64" t="s">
        <v>33</v>
      </c>
      <c r="D31" s="65"/>
      <c r="E31" s="65"/>
      <c r="F31" s="41"/>
      <c r="G31" s="41"/>
      <c r="H31" s="42"/>
    </row>
    <row r="32" spans="1:8" s="28" customFormat="1" ht="12" x14ac:dyDescent="0.2">
      <c r="A32" s="48">
        <v>17</v>
      </c>
      <c r="B32" s="66"/>
      <c r="C32" s="67" t="s">
        <v>34</v>
      </c>
      <c r="D32" s="39" t="s">
        <v>12</v>
      </c>
      <c r="E32" s="40">
        <v>600</v>
      </c>
      <c r="F32" s="44"/>
      <c r="G32" s="41"/>
      <c r="H32" s="42"/>
    </row>
    <row r="33" spans="1:8" s="28" customFormat="1" ht="12" x14ac:dyDescent="0.2">
      <c r="A33" s="48">
        <v>18</v>
      </c>
      <c r="B33" s="66"/>
      <c r="C33" s="67" t="s">
        <v>35</v>
      </c>
      <c r="D33" s="39" t="s">
        <v>12</v>
      </c>
      <c r="E33" s="40">
        <f>SUM(E32*1)</f>
        <v>600</v>
      </c>
      <c r="F33" s="44"/>
      <c r="G33" s="41"/>
      <c r="H33" s="42"/>
    </row>
    <row r="34" spans="1:8" s="28" customFormat="1" ht="12" x14ac:dyDescent="0.2">
      <c r="A34" s="48">
        <v>19</v>
      </c>
      <c r="B34" s="37"/>
      <c r="C34" s="38" t="s">
        <v>36</v>
      </c>
      <c r="D34" s="39" t="s">
        <v>12</v>
      </c>
      <c r="E34" s="40">
        <v>230</v>
      </c>
      <c r="F34" s="41"/>
      <c r="G34" s="41"/>
      <c r="H34" s="42"/>
    </row>
    <row r="35" spans="1:8" s="28" customFormat="1" ht="12" x14ac:dyDescent="0.2">
      <c r="A35" s="48">
        <v>20</v>
      </c>
      <c r="B35" s="66"/>
      <c r="C35" s="67" t="s">
        <v>37</v>
      </c>
      <c r="D35" s="65"/>
      <c r="E35" s="65"/>
      <c r="F35" s="41"/>
      <c r="G35" s="41"/>
      <c r="H35" s="42"/>
    </row>
    <row r="36" spans="1:8" s="28" customFormat="1" ht="12" x14ac:dyDescent="0.2">
      <c r="A36" s="48">
        <v>21</v>
      </c>
      <c r="B36" s="49"/>
      <c r="C36" s="67" t="s">
        <v>38</v>
      </c>
      <c r="D36" s="39" t="s">
        <v>39</v>
      </c>
      <c r="E36" s="40">
        <v>11</v>
      </c>
      <c r="F36" s="44"/>
      <c r="G36" s="41"/>
      <c r="H36" s="42"/>
    </row>
    <row r="37" spans="1:8" s="28" customFormat="1" ht="12" x14ac:dyDescent="0.2">
      <c r="A37" s="62"/>
      <c r="B37" s="63"/>
      <c r="C37" s="68" t="s">
        <v>40</v>
      </c>
      <c r="D37" s="54"/>
      <c r="E37" s="54"/>
      <c r="F37" s="69"/>
      <c r="G37" s="70"/>
      <c r="H37" s="56"/>
    </row>
    <row r="38" spans="1:8" ht="14.65" customHeight="1" x14ac:dyDescent="0.2">
      <c r="A38" s="3"/>
      <c r="B38" s="4"/>
      <c r="C38" s="5"/>
      <c r="D38" s="5"/>
      <c r="E38" s="5"/>
      <c r="F38" s="6"/>
      <c r="G38" s="5"/>
      <c r="H38" s="7"/>
    </row>
    <row r="39" spans="1:8" ht="18.600000000000001" customHeight="1" x14ac:dyDescent="0.25">
      <c r="A39" s="8"/>
      <c r="B39" s="8"/>
      <c r="C39" s="9" t="s">
        <v>41</v>
      </c>
      <c r="D39" s="75">
        <f>SUM(H37+H29)</f>
        <v>0</v>
      </c>
      <c r="E39" s="76"/>
      <c r="F39" s="76"/>
      <c r="G39" s="76"/>
      <c r="H39" s="76"/>
    </row>
    <row r="40" spans="1:8" ht="16.7" customHeight="1" x14ac:dyDescent="0.25">
      <c r="A40" s="8"/>
      <c r="B40" s="8"/>
      <c r="C40" s="9" t="s">
        <v>42</v>
      </c>
      <c r="D40" s="77">
        <f>SUM(D39*0.2)</f>
        <v>0</v>
      </c>
      <c r="E40" s="78"/>
      <c r="F40" s="78"/>
      <c r="G40" s="78"/>
      <c r="H40" s="78"/>
    </row>
    <row r="41" spans="1:8" ht="18.600000000000001" customHeight="1" x14ac:dyDescent="0.25">
      <c r="A41" s="8"/>
      <c r="B41" s="8"/>
      <c r="C41" s="9" t="s">
        <v>43</v>
      </c>
      <c r="D41" s="75">
        <f>SUM(D39:H40)</f>
        <v>0</v>
      </c>
      <c r="E41" s="76"/>
      <c r="F41" s="76"/>
      <c r="G41" s="76"/>
      <c r="H41" s="76"/>
    </row>
    <row r="42" spans="1:8" ht="11.25" customHeight="1" x14ac:dyDescent="0.2">
      <c r="A42" s="10"/>
      <c r="B42" s="11"/>
      <c r="C42" s="12"/>
      <c r="D42" s="13"/>
      <c r="E42" s="14"/>
      <c r="F42" s="15"/>
      <c r="G42" s="16"/>
      <c r="H42" s="17"/>
    </row>
    <row r="44" spans="1:8" ht="13.15" customHeight="1" x14ac:dyDescent="0.2">
      <c r="C44" s="27" t="s">
        <v>51</v>
      </c>
    </row>
    <row r="45" spans="1:8" ht="13.15" customHeight="1" x14ac:dyDescent="0.2">
      <c r="C45" s="27"/>
    </row>
    <row r="46" spans="1:8" ht="13.15" customHeight="1" x14ac:dyDescent="0.2">
      <c r="C46" s="27" t="s">
        <v>52</v>
      </c>
    </row>
    <row r="47" spans="1:8" ht="13.15" customHeight="1" x14ac:dyDescent="0.2">
      <c r="C47" s="27"/>
    </row>
    <row r="48" spans="1:8" ht="13.15" customHeight="1" x14ac:dyDescent="0.2">
      <c r="C48" s="27" t="s">
        <v>53</v>
      </c>
    </row>
    <row r="49" spans="3:3" ht="13.15" customHeight="1" x14ac:dyDescent="0.2">
      <c r="C49" s="27" t="s">
        <v>54</v>
      </c>
    </row>
  </sheetData>
  <mergeCells count="13">
    <mergeCell ref="C3:G3"/>
    <mergeCell ref="C4:G4"/>
    <mergeCell ref="N1:S4"/>
    <mergeCell ref="C2:G2"/>
    <mergeCell ref="D41:H41"/>
    <mergeCell ref="D39:H39"/>
    <mergeCell ref="D40:H40"/>
    <mergeCell ref="A5:H5"/>
    <mergeCell ref="A6:H6"/>
    <mergeCell ref="A1:B1"/>
    <mergeCell ref="A2:B2"/>
    <mergeCell ref="A3:B3"/>
    <mergeCell ref="A4:B4"/>
  </mergeCells>
  <pageMargins left="0.59055100000000005" right="0.39370100000000002" top="0.39370100000000002" bottom="0.39370100000000002" header="0.51181100000000002" footer="0.51181100000000002"/>
  <pageSetup scale="92" orientation="landscape" r:id="rId1"/>
  <headerFooter>
    <oddFooter>&amp;C&amp;"Helvetica,Regular"&amp;11&amp;K000000&amp;P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Fasada 89, 91</vt:lpstr>
      <vt:lpstr>'Fasada 89, 91'!Oblasť_tlače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Jaromír Biroš</cp:lastModifiedBy>
  <cp:lastPrinted>2021-08-25T10:47:47Z</cp:lastPrinted>
  <dcterms:created xsi:type="dcterms:W3CDTF">2021-08-25T07:44:02Z</dcterms:created>
  <dcterms:modified xsi:type="dcterms:W3CDTF">2021-08-25T10:48:42Z</dcterms:modified>
</cp:coreProperties>
</file>